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60" windowWidth="11295" windowHeight="5580" firstSheet="2" activeTab="3"/>
  </bookViews>
  <sheets>
    <sheet name="Rejestr" sheetId="1" r:id="rId1"/>
    <sheet name="Zamówienia" sheetId="2" r:id="rId2"/>
    <sheet name="Plan produkcji" sheetId="3" r:id="rId3"/>
    <sheet name="Produkcja pracownicy" sheetId="4" r:id="rId4"/>
    <sheet name="Pracownicy" sheetId="5" r:id="rId5"/>
  </sheets>
  <calcPr calcId="125725"/>
</workbook>
</file>

<file path=xl/calcChain.xml><?xml version="1.0" encoding="utf-8"?>
<calcChain xmlns="http://schemas.openxmlformats.org/spreadsheetml/2006/main">
  <c r="C5" i="3"/>
  <c r="B5"/>
  <c r="A5"/>
  <c r="C3" l="1"/>
  <c r="B3"/>
  <c r="A3"/>
  <c r="A6"/>
  <c r="B6"/>
  <c r="C6"/>
  <c r="B2"/>
  <c r="C9"/>
  <c r="A9"/>
  <c r="B9"/>
  <c r="C8"/>
  <c r="B8"/>
  <c r="A8"/>
  <c r="B7"/>
  <c r="C7"/>
  <c r="A7"/>
  <c r="C2"/>
  <c r="A2"/>
  <c r="C1"/>
  <c r="C5" i="2" l="1"/>
</calcChain>
</file>

<file path=xl/comments1.xml><?xml version="1.0" encoding="utf-8"?>
<comments xmlns="http://schemas.openxmlformats.org/spreadsheetml/2006/main">
  <authors>
    <author>Autor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Budrem walcowanie. W przypadku nie dyspozycji walcarki. Przygorowanie konstrukcji Kuźnia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Autor:
Walcarka huta jest nie sprawna</t>
        </r>
        <r>
          <rPr>
            <sz val="9"/>
            <color indexed="81"/>
            <rFont val="Tahoma"/>
            <family val="2"/>
            <charset val="238"/>
          </rPr>
          <t xml:space="preserve">
Brak pierścieni płaszcze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Składanie płaskowników pod zmówienie nowaka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łącznik Kopice 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Napawanie łącznika na kopice do goziny 9:00
Następnie składanie konstrukcji.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Spwanie konstrukcji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Produkcja stojaków oraz regałów pod blachy
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Konstrukcji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konstrukcji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podpór pod Walczaka
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wypalanie elementów.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wypalanie Eckert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Porządki Eckert
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Wypalanie elementów pod zinsera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PWE2672 Składanie konstrukcji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Walcowanie Budrem.
W przypadku nie dyspozycji walcy na Hucie. Cięcie na pile płaskowników pod płaszcze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Pierścienie płaszcze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Cięcie płaskowników pod zamówienie Nowaka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składanie konstrukcji Walczak
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Konstrukcji
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Trasowanie wiercenie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elementy Elemnty ładowarka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elementu ładowarki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Składanie podpor pod mosty</t>
        </r>
      </text>
    </comment>
    <comment ref="R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Spawanie podpór pod mosty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Elementy płaszcze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Elementy płaszcze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Wiercenie konstrukcji Walczaka
</t>
        </r>
      </text>
    </comment>
  </commentList>
</comments>
</file>

<file path=xl/sharedStrings.xml><?xml version="1.0" encoding="utf-8"?>
<sst xmlns="http://schemas.openxmlformats.org/spreadsheetml/2006/main" count="460" uniqueCount="196">
  <si>
    <t>NR</t>
  </si>
  <si>
    <t>15H0001</t>
  </si>
  <si>
    <t>Nazwisko</t>
  </si>
  <si>
    <t>Firma</t>
  </si>
  <si>
    <t>Maszyna</t>
  </si>
  <si>
    <t>Eckert</t>
  </si>
  <si>
    <t>Hedar</t>
  </si>
  <si>
    <t>Dawid Krzysztecki</t>
  </si>
  <si>
    <t>Zamówienie</t>
  </si>
  <si>
    <t>09.04.2015</t>
  </si>
  <si>
    <t>15H0002</t>
  </si>
  <si>
    <t>Mariusz Słabosz</t>
  </si>
  <si>
    <t>LP</t>
  </si>
  <si>
    <t>Nazwa</t>
  </si>
  <si>
    <t>Status</t>
  </si>
  <si>
    <t>Suma</t>
  </si>
  <si>
    <t>15H0003</t>
  </si>
  <si>
    <t>Ryszard Michalski</t>
  </si>
  <si>
    <t>Zinser</t>
  </si>
  <si>
    <t>13.04.2015</t>
  </si>
  <si>
    <t>zrealizowane</t>
  </si>
  <si>
    <t>15H0004</t>
  </si>
  <si>
    <t>Dawid</t>
  </si>
  <si>
    <t>15H0005</t>
  </si>
  <si>
    <t>14.04.2015</t>
  </si>
  <si>
    <t>płaskownik</t>
  </si>
  <si>
    <t>15H0006</t>
  </si>
  <si>
    <t>Hedar Łszka0</t>
  </si>
  <si>
    <t>hedar</t>
  </si>
  <si>
    <t>zinser</t>
  </si>
  <si>
    <t>15H0007</t>
  </si>
  <si>
    <t>M.Baranowski</t>
  </si>
  <si>
    <t>15.04.2015</t>
  </si>
  <si>
    <t>15H0008</t>
  </si>
  <si>
    <t>Hedar łyszka ot.</t>
  </si>
  <si>
    <t>15H0009</t>
  </si>
  <si>
    <t>Huta Juraszczyk</t>
  </si>
  <si>
    <t>15H0010</t>
  </si>
  <si>
    <t>Szostek</t>
  </si>
  <si>
    <t>Budrem</t>
  </si>
  <si>
    <t>20.04.2015</t>
  </si>
  <si>
    <t>15H0011</t>
  </si>
  <si>
    <t>15H0012</t>
  </si>
  <si>
    <t>Kopalnia</t>
  </si>
  <si>
    <t>Bugajski</t>
  </si>
  <si>
    <t>15H0013</t>
  </si>
  <si>
    <t>Szef Konstrukcja</t>
  </si>
  <si>
    <t>15H0014</t>
  </si>
  <si>
    <t>22.04.2015</t>
  </si>
  <si>
    <t>15H0015</t>
  </si>
  <si>
    <t>Henryk</t>
  </si>
  <si>
    <t>Dla Kopis</t>
  </si>
  <si>
    <t>23.04.2015</t>
  </si>
  <si>
    <t>15H0016</t>
  </si>
  <si>
    <t>Zygmunt</t>
  </si>
  <si>
    <t>Przesiewacz</t>
  </si>
  <si>
    <t>15H0017</t>
  </si>
  <si>
    <t xml:space="preserve">Budrem </t>
  </si>
  <si>
    <t>Dziś</t>
  </si>
  <si>
    <t>Koniec</t>
  </si>
  <si>
    <t>Zakończone</t>
  </si>
  <si>
    <t>15H0018</t>
  </si>
  <si>
    <t>środek beben</t>
  </si>
  <si>
    <t>15H0019</t>
  </si>
  <si>
    <t>Pod motoreduktory</t>
  </si>
  <si>
    <t>15H0020</t>
  </si>
  <si>
    <t>Realloys</t>
  </si>
  <si>
    <t>Kolarczyk</t>
  </si>
  <si>
    <t>Hala1</t>
  </si>
  <si>
    <t>15H0021</t>
  </si>
  <si>
    <t>15H0022</t>
  </si>
  <si>
    <t>Szef</t>
  </si>
  <si>
    <t>Hedar łyszka</t>
  </si>
  <si>
    <t>Koparka</t>
  </si>
  <si>
    <t>zakonczone</t>
  </si>
  <si>
    <t xml:space="preserve">15H0023 </t>
  </si>
  <si>
    <t>Silesia</t>
  </si>
  <si>
    <t>15H0024</t>
  </si>
  <si>
    <t>Łyżka Volvo 180</t>
  </si>
  <si>
    <t>15H0025</t>
  </si>
  <si>
    <t>KPRM</t>
  </si>
  <si>
    <t>Baranowski</t>
  </si>
  <si>
    <t>15H0026</t>
  </si>
  <si>
    <t>Zapytanie</t>
  </si>
  <si>
    <t>15H0027</t>
  </si>
  <si>
    <t>15H0028</t>
  </si>
  <si>
    <t>Imię i Nazwisko</t>
  </si>
  <si>
    <t>Ficek Tomasz</t>
  </si>
  <si>
    <t>Michalski Ryszard</t>
  </si>
  <si>
    <t>Wagner Dawid</t>
  </si>
  <si>
    <t>Dyrdek Filip</t>
  </si>
  <si>
    <t>Profaska Mariusz</t>
  </si>
  <si>
    <t>Waligura Janusz</t>
  </si>
  <si>
    <t>Pająk Grzegorz</t>
  </si>
  <si>
    <t>Urlop</t>
  </si>
  <si>
    <t>Spawanie</t>
  </si>
  <si>
    <t>Konstrukcja</t>
  </si>
  <si>
    <t>?</t>
  </si>
  <si>
    <t>15H0029</t>
  </si>
  <si>
    <t xml:space="preserve">Zamówienie </t>
  </si>
  <si>
    <t>Konstrukcja Kuźnia</t>
  </si>
  <si>
    <t>Warsztat</t>
  </si>
  <si>
    <t>Spawanie wysyłka</t>
  </si>
  <si>
    <t>Produkcja płaszcze</t>
  </si>
  <si>
    <t>produkcja płaszcze</t>
  </si>
  <si>
    <t>spawaie składanie</t>
  </si>
  <si>
    <t>Wypalanie Eckert</t>
  </si>
  <si>
    <t>Wróbel Józef</t>
  </si>
  <si>
    <t>Studniarz Włodzimierz</t>
  </si>
  <si>
    <t>Wójcik Zenek</t>
  </si>
  <si>
    <t>Garlewski Edward</t>
  </si>
  <si>
    <t>Krymer Mirosław</t>
  </si>
  <si>
    <t>15H0030</t>
  </si>
  <si>
    <t>Czyszczenie Zinser</t>
  </si>
  <si>
    <t>Serwis do Zinsera!</t>
  </si>
  <si>
    <t>15H0031</t>
  </si>
  <si>
    <t>Stalkomat</t>
  </si>
  <si>
    <t>URLOP</t>
  </si>
  <si>
    <t>Pierścienie płaszcze</t>
  </si>
  <si>
    <t>Wypalanie</t>
  </si>
  <si>
    <t>Spawanie Trasowanie</t>
  </si>
  <si>
    <t>Wiercenie</t>
  </si>
  <si>
    <t>Spawalnia</t>
  </si>
  <si>
    <t>Płaszcze</t>
  </si>
  <si>
    <t>Kołodziejczyk</t>
  </si>
  <si>
    <t>Skrzypczyk</t>
  </si>
  <si>
    <t>Pręty</t>
  </si>
  <si>
    <t>Budzik</t>
  </si>
  <si>
    <t>Kuźnia</t>
  </si>
  <si>
    <t>Zaległe</t>
  </si>
  <si>
    <t>15H0032</t>
  </si>
  <si>
    <t>Konstrukcja wlczak</t>
  </si>
  <si>
    <t>15H0033</t>
  </si>
  <si>
    <t>Dawid wagner</t>
  </si>
  <si>
    <t>Konstrukcja łyszka</t>
  </si>
  <si>
    <t>Maj</t>
  </si>
  <si>
    <t>Wymiary</t>
  </si>
  <si>
    <t>klatka</t>
  </si>
  <si>
    <t>Pas</t>
  </si>
  <si>
    <t>Buty</t>
  </si>
  <si>
    <t>Numer Telefonu</t>
  </si>
  <si>
    <t>zapłata</t>
  </si>
  <si>
    <t>wycena</t>
  </si>
  <si>
    <t>Józek wrobel</t>
  </si>
  <si>
    <t>Włodzimierz Studniarz</t>
  </si>
  <si>
    <t>Zenek Wójcik</t>
  </si>
  <si>
    <t>Edziu Garlewski</t>
  </si>
  <si>
    <t>Mirosław Krymer</t>
  </si>
  <si>
    <t>Wynagordzenia Kwiecień</t>
  </si>
  <si>
    <t>Józef</t>
  </si>
  <si>
    <t>Szlifierka</t>
  </si>
  <si>
    <t>urlop</t>
  </si>
  <si>
    <t>15H0034</t>
  </si>
  <si>
    <t>Palenie Eckert</t>
  </si>
  <si>
    <t>Pierścienie</t>
  </si>
  <si>
    <t>15H0035</t>
  </si>
  <si>
    <t>B1000 (1115)</t>
  </si>
  <si>
    <t>15H0036</t>
  </si>
  <si>
    <t>B800 (950)</t>
  </si>
  <si>
    <t>15H0037</t>
  </si>
  <si>
    <t>Holandia</t>
  </si>
  <si>
    <t>Konstrukcja(Józef)</t>
  </si>
  <si>
    <t>Kopice(koła)</t>
  </si>
  <si>
    <t>15H0038</t>
  </si>
  <si>
    <t>HEDAR SAFAN</t>
  </si>
  <si>
    <t>15H0039</t>
  </si>
  <si>
    <t>Kopice(koła 40mm)</t>
  </si>
  <si>
    <t>15H0040</t>
  </si>
  <si>
    <t>Zamówienia</t>
  </si>
  <si>
    <t>konstrukcja walczaka</t>
  </si>
  <si>
    <t>15H0041</t>
  </si>
  <si>
    <t>Konstrukcja Walczaka</t>
  </si>
  <si>
    <t>15H0042</t>
  </si>
  <si>
    <t>15H0043</t>
  </si>
  <si>
    <t>15H0044</t>
  </si>
  <si>
    <t>Konstrukcja walczaka</t>
  </si>
  <si>
    <t>15H0045</t>
  </si>
  <si>
    <t>15H0046</t>
  </si>
  <si>
    <t>15H0047</t>
  </si>
  <si>
    <t>15H0048</t>
  </si>
  <si>
    <t xml:space="preserve">15H0049 </t>
  </si>
  <si>
    <t>15H0050</t>
  </si>
  <si>
    <t>zapytanie</t>
  </si>
  <si>
    <t>Nowak</t>
  </si>
  <si>
    <t>Walczak</t>
  </si>
  <si>
    <t>Stojaki</t>
  </si>
  <si>
    <t xml:space="preserve">Zinser </t>
  </si>
  <si>
    <t>PWE2672</t>
  </si>
  <si>
    <t>L4</t>
  </si>
  <si>
    <t>Pióra</t>
  </si>
  <si>
    <t>Porządki</t>
  </si>
  <si>
    <t>Regał</t>
  </si>
  <si>
    <t>Malowanie</t>
  </si>
  <si>
    <t>VTI</t>
  </si>
  <si>
    <t>Regały</t>
  </si>
  <si>
    <t>porządki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</si>
</sst>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44" fontId="0" fillId="3" borderId="1" xfId="1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44" fontId="0" fillId="3" borderId="1" xfId="1" applyFont="1" applyFill="1" applyBorder="1" applyAlignment="1">
      <alignment horizontal="center" vertical="center"/>
    </xf>
    <xf numFmtId="44" fontId="0" fillId="0" borderId="0" xfId="1" applyFont="1"/>
    <xf numFmtId="14" fontId="0" fillId="3" borderId="1" xfId="0" applyNumberFormat="1" applyFill="1" applyBorder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2" borderId="1" xfId="0" applyNumberFormat="1" applyFill="1" applyBorder="1"/>
    <xf numFmtId="44" fontId="0" fillId="0" borderId="1" xfId="1" applyFont="1" applyBorder="1"/>
    <xf numFmtId="3" fontId="0" fillId="0" borderId="1" xfId="0" applyNumberFormat="1" applyBorder="1"/>
    <xf numFmtId="44" fontId="0" fillId="2" borderId="1" xfId="1" applyFont="1" applyFill="1" applyBorder="1"/>
    <xf numFmtId="14" fontId="0" fillId="2" borderId="1" xfId="0" applyNumberFormat="1" applyFill="1" applyBorder="1" applyAlignment="1"/>
    <xf numFmtId="14" fontId="0" fillId="7" borderId="1" xfId="0" applyNumberFormat="1" applyFont="1" applyFill="1" applyBorder="1" applyAlignment="1"/>
    <xf numFmtId="14" fontId="0" fillId="0" borderId="1" xfId="0" applyNumberFormat="1" applyBorder="1" applyAlignment="1"/>
    <xf numFmtId="14" fontId="0" fillId="6" borderId="1" xfId="0" applyNumberFormat="1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7" borderId="1" xfId="0" applyFont="1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0" fontId="0" fillId="5" borderId="1" xfId="0" applyFill="1" applyBorder="1" applyAlignment="1"/>
    <xf numFmtId="0" fontId="0" fillId="6" borderId="1" xfId="0" applyFont="1" applyFill="1" applyBorder="1" applyAlignment="1"/>
    <xf numFmtId="0" fontId="0" fillId="5" borderId="0" xfId="0" applyFill="1" applyAlignment="1"/>
    <xf numFmtId="0" fontId="0" fillId="0" borderId="1" xfId="0" applyFill="1" applyBorder="1" applyAlignment="1"/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Zamówienia!$C$4</c:f>
              <c:strCache>
                <c:ptCount val="1"/>
                <c:pt idx="0">
                  <c:v>Zamówienie</c:v>
                </c:pt>
              </c:strCache>
            </c:strRef>
          </c:tx>
          <c:cat>
            <c:strRef>
              <c:f>Zamówienia!$B$5:$B$42</c:f>
              <c:strCache>
                <c:ptCount val="21"/>
                <c:pt idx="0">
                  <c:v>Suma</c:v>
                </c:pt>
                <c:pt idx="1">
                  <c:v>15H0001</c:v>
                </c:pt>
                <c:pt idx="2">
                  <c:v>15H0002</c:v>
                </c:pt>
                <c:pt idx="3">
                  <c:v>15H0003</c:v>
                </c:pt>
                <c:pt idx="4">
                  <c:v>15H0004</c:v>
                </c:pt>
                <c:pt idx="5">
                  <c:v>15H0005</c:v>
                </c:pt>
                <c:pt idx="6">
                  <c:v>15H0006</c:v>
                </c:pt>
                <c:pt idx="7">
                  <c:v>15H0007</c:v>
                </c:pt>
                <c:pt idx="8">
                  <c:v>15H0008</c:v>
                </c:pt>
                <c:pt idx="9">
                  <c:v>15H0009</c:v>
                </c:pt>
                <c:pt idx="10">
                  <c:v>15H0010</c:v>
                </c:pt>
                <c:pt idx="11">
                  <c:v>15H0011</c:v>
                </c:pt>
                <c:pt idx="12">
                  <c:v>15H0012</c:v>
                </c:pt>
                <c:pt idx="13">
                  <c:v>15H0014</c:v>
                </c:pt>
                <c:pt idx="14">
                  <c:v>15H0015</c:v>
                </c:pt>
                <c:pt idx="15">
                  <c:v>15H0016</c:v>
                </c:pt>
                <c:pt idx="16">
                  <c:v>15H0018</c:v>
                </c:pt>
                <c:pt idx="17">
                  <c:v>15H0019</c:v>
                </c:pt>
                <c:pt idx="18">
                  <c:v>15H0029</c:v>
                </c:pt>
                <c:pt idx="19">
                  <c:v>15H0033</c:v>
                </c:pt>
                <c:pt idx="20">
                  <c:v>15H0034</c:v>
                </c:pt>
              </c:strCache>
            </c:strRef>
          </c:cat>
          <c:val>
            <c:numRef>
              <c:f>Zamówienia!$C$5:$C$42</c:f>
              <c:numCache>
                <c:formatCode>_-* #,##0.00\ "zł"_-;\-* #,##0.00\ "zł"_-;_-* "-"??\ "zł"_-;_-@_-</c:formatCode>
                <c:ptCount val="38"/>
                <c:pt idx="0">
                  <c:v>23712.866320000001</c:v>
                </c:pt>
                <c:pt idx="1">
                  <c:v>2.42</c:v>
                </c:pt>
                <c:pt idx="2">
                  <c:v>9280</c:v>
                </c:pt>
                <c:pt idx="3">
                  <c:v>67.2</c:v>
                </c:pt>
                <c:pt idx="4">
                  <c:v>181.89</c:v>
                </c:pt>
                <c:pt idx="5">
                  <c:v>110.88</c:v>
                </c:pt>
                <c:pt idx="6">
                  <c:v>245.95</c:v>
                </c:pt>
                <c:pt idx="7">
                  <c:v>226.8</c:v>
                </c:pt>
                <c:pt idx="8">
                  <c:v>849.77</c:v>
                </c:pt>
                <c:pt idx="9">
                  <c:v>111.25631999999999</c:v>
                </c:pt>
                <c:pt idx="10">
                  <c:v>800</c:v>
                </c:pt>
                <c:pt idx="11">
                  <c:v>800</c:v>
                </c:pt>
                <c:pt idx="12">
                  <c:v>576.58000000000004</c:v>
                </c:pt>
                <c:pt idx="13">
                  <c:v>9676.7999999999993</c:v>
                </c:pt>
                <c:pt idx="14">
                  <c:v>30.32</c:v>
                </c:pt>
                <c:pt idx="15">
                  <c:v>60</c:v>
                </c:pt>
                <c:pt idx="16">
                  <c:v>693</c:v>
                </c:pt>
                <c:pt idx="18">
                  <c:v>1500</c:v>
                </c:pt>
                <c:pt idx="19">
                  <c:v>564.48</c:v>
                </c:pt>
                <c:pt idx="20">
                  <c:v>27</c:v>
                </c:pt>
              </c:numCache>
            </c:numRef>
          </c:val>
        </c:ser>
        <c:axId val="76544640"/>
        <c:axId val="76693888"/>
      </c:barChart>
      <c:catAx>
        <c:axId val="76544640"/>
        <c:scaling>
          <c:orientation val="minMax"/>
        </c:scaling>
        <c:axPos val="b"/>
        <c:tickLblPos val="nextTo"/>
        <c:crossAx val="76693888"/>
        <c:crosses val="autoZero"/>
        <c:auto val="1"/>
        <c:lblAlgn val="ctr"/>
        <c:lblOffset val="100"/>
      </c:catAx>
      <c:valAx>
        <c:axId val="76693888"/>
        <c:scaling>
          <c:orientation val="minMax"/>
        </c:scaling>
        <c:axPos val="l"/>
        <c:majorGridlines/>
        <c:numFmt formatCode="_-* #,##0.00\ &quot;zł&quot;_-;\-* #,##0.00\ &quot;zł&quot;_-;_-* &quot;-&quot;??\ &quot;zł&quot;_-;_-@_-" sourceLinked="1"/>
        <c:tickLblPos val="nextTo"/>
        <c:crossAx val="76544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clustered"/>
        <c:ser>
          <c:idx val="0"/>
          <c:order val="0"/>
          <c:tx>
            <c:strRef>
              <c:f>'Plan produkcji'!$A$1</c:f>
              <c:strCache>
                <c:ptCount val="1"/>
                <c:pt idx="0">
                  <c:v>Dziś</c:v>
                </c:pt>
              </c:strCache>
            </c:strRef>
          </c:tx>
          <c:val>
            <c:numRef>
              <c:f>'Plan produkcji'!$C$1</c:f>
              <c:numCache>
                <c:formatCode>yyyy/mm/dd</c:formatCode>
                <c:ptCount val="1"/>
                <c:pt idx="0">
                  <c:v>42144</c:v>
                </c:pt>
              </c:numCache>
            </c:numRef>
          </c:val>
        </c:ser>
        <c:ser>
          <c:idx val="1"/>
          <c:order val="1"/>
          <c:tx>
            <c:strRef>
              <c:f>'Plan produkcji'!$A$2</c:f>
              <c:strCache>
                <c:ptCount val="1"/>
                <c:pt idx="0">
                  <c:v>15H0017</c:v>
                </c:pt>
              </c:strCache>
            </c:strRef>
          </c:tx>
          <c:val>
            <c:numRef>
              <c:f>'Plan produkcji'!$C$2</c:f>
              <c:numCache>
                <c:formatCode>yyyy/mm/dd</c:formatCode>
                <c:ptCount val="1"/>
                <c:pt idx="0">
                  <c:v>42130</c:v>
                </c:pt>
              </c:numCache>
            </c:numRef>
          </c:val>
        </c:ser>
        <c:ser>
          <c:idx val="2"/>
          <c:order val="2"/>
          <c:tx>
            <c:strRef>
              <c:f>'Plan produkcji'!$A$3</c:f>
              <c:strCache>
                <c:ptCount val="1"/>
                <c:pt idx="0">
                  <c:v>15H0032</c:v>
                </c:pt>
              </c:strCache>
            </c:strRef>
          </c:tx>
          <c:val>
            <c:numRef>
              <c:f>'Plan produkcji'!$C$3</c:f>
              <c:numCache>
                <c:formatCode>yyyy/mm/dd</c:formatCode>
                <c:ptCount val="1"/>
                <c:pt idx="0">
                  <c:v>42132</c:v>
                </c:pt>
              </c:numCache>
            </c:numRef>
          </c:val>
        </c:ser>
        <c:ser>
          <c:idx val="3"/>
          <c:order val="3"/>
          <c:tx>
            <c:strRef>
              <c:f>'Plan produkcji'!$A$4</c:f>
              <c:strCache>
                <c:ptCount val="1"/>
              </c:strCache>
            </c:strRef>
          </c:tx>
          <c:val>
            <c:numRef>
              <c:f>'Plan produkcji'!$C$4</c:f>
              <c:numCache>
                <c:formatCode>yyyy/mm/dd</c:formatCode>
                <c:ptCount val="1"/>
              </c:numCache>
            </c:numRef>
          </c:val>
        </c:ser>
        <c:ser>
          <c:idx val="4"/>
          <c:order val="4"/>
          <c:tx>
            <c:strRef>
              <c:f>'Plan produkcji'!$A$5</c:f>
              <c:strCache>
                <c:ptCount val="1"/>
                <c:pt idx="0">
                  <c:v>15H0034</c:v>
                </c:pt>
              </c:strCache>
            </c:strRef>
          </c:tx>
          <c:val>
            <c:numRef>
              <c:f>'Plan produkcji'!$C$5</c:f>
              <c:numCache>
                <c:formatCode>yyyy/mm/dd</c:formatCode>
                <c:ptCount val="1"/>
                <c:pt idx="0">
                  <c:v>42135</c:v>
                </c:pt>
              </c:numCache>
            </c:numRef>
          </c:val>
        </c:ser>
        <c:ser>
          <c:idx val="5"/>
          <c:order val="5"/>
          <c:tx>
            <c:strRef>
              <c:f>'Plan produkcji'!$A$6</c:f>
              <c:strCache>
                <c:ptCount val="1"/>
                <c:pt idx="0">
                  <c:v>15H0018</c:v>
                </c:pt>
              </c:strCache>
            </c:strRef>
          </c:tx>
          <c:val>
            <c:numRef>
              <c:f>'Plan produkcji'!$C$6</c:f>
              <c:numCache>
                <c:formatCode>yyyy/mm/dd</c:formatCode>
                <c:ptCount val="1"/>
                <c:pt idx="0">
                  <c:v>42136</c:v>
                </c:pt>
              </c:numCache>
            </c:numRef>
          </c:val>
        </c:ser>
        <c:ser>
          <c:idx val="6"/>
          <c:order val="6"/>
          <c:tx>
            <c:strRef>
              <c:f>'Plan produkcji'!$A$7</c:f>
              <c:strCache>
                <c:ptCount val="1"/>
                <c:pt idx="0">
                  <c:v>15H0022</c:v>
                </c:pt>
              </c:strCache>
            </c:strRef>
          </c:tx>
          <c:val>
            <c:numRef>
              <c:f>'Plan produkcji'!$C$7</c:f>
              <c:numCache>
                <c:formatCode>yyyy/mm/dd</c:formatCode>
                <c:ptCount val="1"/>
                <c:pt idx="0">
                  <c:v>42131</c:v>
                </c:pt>
              </c:numCache>
            </c:numRef>
          </c:val>
        </c:ser>
        <c:ser>
          <c:idx val="7"/>
          <c:order val="7"/>
          <c:tx>
            <c:strRef>
              <c:f>'Plan produkcji'!$A$8</c:f>
              <c:strCache>
                <c:ptCount val="1"/>
                <c:pt idx="0">
                  <c:v>15H0029</c:v>
                </c:pt>
              </c:strCache>
            </c:strRef>
          </c:tx>
          <c:val>
            <c:numRef>
              <c:f>'Plan produkcji'!$C$8</c:f>
              <c:numCache>
                <c:formatCode>yyyy/mm/dd</c:formatCode>
                <c:ptCount val="1"/>
                <c:pt idx="0">
                  <c:v>42136</c:v>
                </c:pt>
              </c:numCache>
            </c:numRef>
          </c:val>
        </c:ser>
        <c:ser>
          <c:idx val="8"/>
          <c:order val="8"/>
          <c:tx>
            <c:strRef>
              <c:f>'Plan produkcji'!$A$9</c:f>
              <c:strCache>
                <c:ptCount val="1"/>
                <c:pt idx="0">
                  <c:v>15H0031</c:v>
                </c:pt>
              </c:strCache>
            </c:strRef>
          </c:tx>
          <c:val>
            <c:numRef>
              <c:f>'Plan produkcji'!$C$9</c:f>
              <c:numCache>
                <c:formatCode>yyyy/mm/dd</c:formatCode>
                <c:ptCount val="1"/>
                <c:pt idx="0">
                  <c:v>42135</c:v>
                </c:pt>
              </c:numCache>
            </c:numRef>
          </c:val>
        </c:ser>
        <c:ser>
          <c:idx val="9"/>
          <c:order val="9"/>
          <c:tx>
            <c:strRef>
              <c:f>'Plan produkcji'!$A$10</c:f>
              <c:strCache>
                <c:ptCount val="1"/>
              </c:strCache>
            </c:strRef>
          </c:tx>
          <c:val>
            <c:numRef>
              <c:f>'Plan produkcji'!$C$10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tx>
            <c:strRef>
              <c:f>'Plan produkcji'!$A$11</c:f>
              <c:strCache>
                <c:ptCount val="1"/>
              </c:strCache>
            </c:strRef>
          </c:tx>
          <c:val>
            <c:numRef>
              <c:f>'Plan produkcji'!$C$11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'Plan produkcji'!$A$12</c:f>
              <c:strCache>
                <c:ptCount val="1"/>
              </c:strCache>
            </c:strRef>
          </c:tx>
          <c:val>
            <c:numRef>
              <c:f>'Plan produkcji'!$C$12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'Plan produkcji'!$A$13</c:f>
              <c:strCache>
                <c:ptCount val="1"/>
              </c:strCache>
            </c:strRef>
          </c:tx>
          <c:val>
            <c:numRef>
              <c:f>'Plan produkcji'!$C$13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'Plan produkcji'!$A$14</c:f>
              <c:strCache>
                <c:ptCount val="1"/>
              </c:strCache>
            </c:strRef>
          </c:tx>
          <c:val>
            <c:numRef>
              <c:f>'Plan produkcji'!$C$14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'Plan produkcji'!$A$15</c:f>
              <c:strCache>
                <c:ptCount val="1"/>
              </c:strCache>
            </c:strRef>
          </c:tx>
          <c:val>
            <c:numRef>
              <c:f>'Plan produkcji'!$C$15</c:f>
              <c:numCache>
                <c:formatCode>General</c:formatCode>
                <c:ptCount val="1"/>
              </c:numCache>
            </c:numRef>
          </c:val>
        </c:ser>
        <c:axId val="77373440"/>
        <c:axId val="77374976"/>
      </c:barChart>
      <c:catAx>
        <c:axId val="77373440"/>
        <c:scaling>
          <c:orientation val="minMax"/>
        </c:scaling>
        <c:axPos val="l"/>
        <c:majorTickMark val="none"/>
        <c:tickLblPos val="nextTo"/>
        <c:crossAx val="77374976"/>
        <c:crosses val="autoZero"/>
        <c:auto val="1"/>
        <c:lblAlgn val="ctr"/>
        <c:lblOffset val="100"/>
      </c:catAx>
      <c:valAx>
        <c:axId val="77374976"/>
        <c:scaling>
          <c:orientation val="minMax"/>
        </c:scaling>
        <c:axPos val="b"/>
        <c:majorGridlines/>
        <c:numFmt formatCode="yyyy/mm/dd" sourceLinked="1"/>
        <c:majorTickMark val="none"/>
        <c:tickLblPos val="nextTo"/>
        <c:crossAx val="77373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604835</xdr:colOff>
      <xdr:row>2</xdr:row>
      <xdr:rowOff>9524</xdr:rowOff>
    </xdr:from>
    <xdr:to>
      <xdr:col>27</xdr:col>
      <xdr:colOff>416718</xdr:colOff>
      <xdr:row>27</xdr:row>
      <xdr:rowOff>154781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38099</xdr:rowOff>
    </xdr:from>
    <xdr:to>
      <xdr:col>25</xdr:col>
      <xdr:colOff>171449</xdr:colOff>
      <xdr:row>28</xdr:row>
      <xdr:rowOff>161924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00"/>
  <sheetViews>
    <sheetView topLeftCell="A28" workbookViewId="0">
      <selection activeCell="D55" sqref="D55"/>
    </sheetView>
  </sheetViews>
  <sheetFormatPr defaultRowHeight="15"/>
  <cols>
    <col min="2" max="2" width="12.85546875" customWidth="1"/>
    <col min="3" max="3" width="18.7109375" customWidth="1"/>
    <col min="4" max="4" width="20.140625" bestFit="1" customWidth="1"/>
    <col min="5" max="5" width="18.5703125" customWidth="1"/>
    <col min="6" max="6" width="12" style="10" bestFit="1" customWidth="1"/>
    <col min="7" max="7" width="10.42578125" style="4" bestFit="1" customWidth="1"/>
    <col min="8" max="8" width="11.7109375" style="4" customWidth="1"/>
  </cols>
  <sheetData>
    <row r="1" spans="1:8">
      <c r="A1" s="1" t="s">
        <v>0</v>
      </c>
      <c r="B1" s="1" t="s">
        <v>14</v>
      </c>
      <c r="C1" s="1" t="s">
        <v>2</v>
      </c>
      <c r="D1" s="1" t="s">
        <v>3</v>
      </c>
      <c r="E1" s="1" t="s">
        <v>4</v>
      </c>
      <c r="F1" s="8" t="s">
        <v>8</v>
      </c>
      <c r="G1" s="4" t="s">
        <v>59</v>
      </c>
      <c r="H1" s="4" t="s">
        <v>14</v>
      </c>
    </row>
    <row r="2" spans="1:8">
      <c r="A2" s="1" t="s">
        <v>1</v>
      </c>
      <c r="B2" s="1"/>
      <c r="C2" s="1" t="s">
        <v>7</v>
      </c>
      <c r="D2" s="1" t="s">
        <v>6</v>
      </c>
      <c r="E2" s="1" t="s">
        <v>5</v>
      </c>
      <c r="F2" s="8" t="s">
        <v>9</v>
      </c>
      <c r="G2" s="7">
        <v>42104</v>
      </c>
      <c r="H2" s="4" t="s">
        <v>60</v>
      </c>
    </row>
    <row r="3" spans="1:8">
      <c r="A3" s="1" t="s">
        <v>10</v>
      </c>
      <c r="B3" s="1"/>
      <c r="C3" s="1" t="s">
        <v>11</v>
      </c>
      <c r="D3" s="1" t="s">
        <v>6</v>
      </c>
      <c r="E3" s="1" t="s">
        <v>5</v>
      </c>
      <c r="F3" s="8" t="s">
        <v>9</v>
      </c>
      <c r="G3" s="7">
        <v>42105</v>
      </c>
      <c r="H3" s="4" t="s">
        <v>60</v>
      </c>
    </row>
    <row r="4" spans="1:8">
      <c r="A4" s="1" t="s">
        <v>16</v>
      </c>
      <c r="B4" s="1"/>
      <c r="C4" s="1" t="s">
        <v>17</v>
      </c>
      <c r="D4" s="1" t="s">
        <v>6</v>
      </c>
      <c r="E4" s="1" t="s">
        <v>18</v>
      </c>
      <c r="F4" s="8" t="s">
        <v>19</v>
      </c>
      <c r="G4" s="7">
        <v>42106</v>
      </c>
      <c r="H4" s="4" t="s">
        <v>60</v>
      </c>
    </row>
    <row r="5" spans="1:8">
      <c r="A5" s="1" t="s">
        <v>21</v>
      </c>
      <c r="B5" s="1"/>
      <c r="C5" s="1" t="s">
        <v>22</v>
      </c>
      <c r="D5" s="1" t="s">
        <v>6</v>
      </c>
      <c r="E5" s="1" t="s">
        <v>18</v>
      </c>
      <c r="F5" s="8" t="s">
        <v>19</v>
      </c>
      <c r="G5" s="7">
        <v>42107</v>
      </c>
      <c r="H5" s="4" t="s">
        <v>60</v>
      </c>
    </row>
    <row r="6" spans="1:8">
      <c r="A6" s="1" t="s">
        <v>23</v>
      </c>
      <c r="B6" s="1"/>
      <c r="C6" s="1" t="s">
        <v>25</v>
      </c>
      <c r="D6" s="1" t="s">
        <v>6</v>
      </c>
      <c r="E6" s="1" t="s">
        <v>18</v>
      </c>
      <c r="F6" s="8" t="s">
        <v>24</v>
      </c>
      <c r="G6" s="7">
        <v>42108</v>
      </c>
      <c r="H6" s="4" t="s">
        <v>60</v>
      </c>
    </row>
    <row r="7" spans="1:8">
      <c r="A7" s="1" t="s">
        <v>26</v>
      </c>
      <c r="B7" s="1"/>
      <c r="C7" s="1" t="s">
        <v>27</v>
      </c>
      <c r="D7" s="1" t="s">
        <v>28</v>
      </c>
      <c r="E7" s="1" t="s">
        <v>29</v>
      </c>
      <c r="F7" s="8" t="s">
        <v>24</v>
      </c>
      <c r="G7" s="7">
        <v>42109</v>
      </c>
      <c r="H7" s="4" t="s">
        <v>60</v>
      </c>
    </row>
    <row r="8" spans="1:8">
      <c r="A8" s="1" t="s">
        <v>30</v>
      </c>
      <c r="B8" s="1"/>
      <c r="C8" s="1" t="s">
        <v>31</v>
      </c>
      <c r="D8" s="1" t="s">
        <v>6</v>
      </c>
      <c r="E8" s="1" t="s">
        <v>18</v>
      </c>
      <c r="F8" s="8" t="s">
        <v>32</v>
      </c>
      <c r="G8" s="7">
        <v>42110</v>
      </c>
      <c r="H8" s="4" t="s">
        <v>60</v>
      </c>
    </row>
    <row r="9" spans="1:8">
      <c r="A9" s="1" t="s">
        <v>33</v>
      </c>
      <c r="B9" s="1"/>
      <c r="C9" s="1" t="s">
        <v>34</v>
      </c>
      <c r="D9" s="1" t="s">
        <v>6</v>
      </c>
      <c r="E9" s="1" t="s">
        <v>18</v>
      </c>
      <c r="F9" s="8" t="s">
        <v>32</v>
      </c>
      <c r="G9" s="7">
        <v>42111</v>
      </c>
      <c r="H9" s="4" t="s">
        <v>60</v>
      </c>
    </row>
    <row r="10" spans="1:8">
      <c r="A10" s="1" t="s">
        <v>35</v>
      </c>
      <c r="B10" s="1"/>
      <c r="C10" s="1" t="s">
        <v>36</v>
      </c>
      <c r="D10" s="1" t="s">
        <v>6</v>
      </c>
      <c r="E10" s="1" t="s">
        <v>18</v>
      </c>
      <c r="F10" s="8" t="s">
        <v>32</v>
      </c>
      <c r="G10" s="7">
        <v>42112</v>
      </c>
      <c r="H10" s="4" t="s">
        <v>60</v>
      </c>
    </row>
    <row r="11" spans="1:8">
      <c r="A11" s="1" t="s">
        <v>37</v>
      </c>
      <c r="B11" s="1"/>
      <c r="C11" s="1" t="s">
        <v>38</v>
      </c>
      <c r="D11" s="1" t="s">
        <v>39</v>
      </c>
      <c r="E11" s="1" t="s">
        <v>18</v>
      </c>
      <c r="F11" s="8" t="s">
        <v>40</v>
      </c>
      <c r="G11" s="7">
        <v>42113</v>
      </c>
      <c r="H11" s="4" t="s">
        <v>60</v>
      </c>
    </row>
    <row r="12" spans="1:8">
      <c r="A12" s="1" t="s">
        <v>41</v>
      </c>
      <c r="B12" s="1"/>
      <c r="C12" s="1" t="s">
        <v>38</v>
      </c>
      <c r="D12" s="1" t="s">
        <v>39</v>
      </c>
      <c r="E12" s="1" t="s">
        <v>18</v>
      </c>
      <c r="F12" s="8" t="s">
        <v>40</v>
      </c>
      <c r="G12" s="7">
        <v>42114</v>
      </c>
      <c r="H12" s="4" t="s">
        <v>60</v>
      </c>
    </row>
    <row r="13" spans="1:8">
      <c r="A13" s="1" t="s">
        <v>42</v>
      </c>
      <c r="B13" s="1"/>
      <c r="C13" s="1" t="s">
        <v>43</v>
      </c>
      <c r="D13" s="1" t="s">
        <v>44</v>
      </c>
      <c r="E13" s="1" t="s">
        <v>5</v>
      </c>
      <c r="F13" s="8" t="s">
        <v>40</v>
      </c>
      <c r="G13" s="7">
        <v>42118</v>
      </c>
      <c r="H13" s="4" t="s">
        <v>74</v>
      </c>
    </row>
    <row r="14" spans="1:8">
      <c r="A14" s="1" t="s">
        <v>45</v>
      </c>
      <c r="B14" s="1"/>
      <c r="C14" s="1" t="s">
        <v>46</v>
      </c>
      <c r="D14" s="1" t="s">
        <v>6</v>
      </c>
      <c r="E14" s="1" t="s">
        <v>5</v>
      </c>
      <c r="F14" s="8" t="s">
        <v>40</v>
      </c>
      <c r="G14" s="7">
        <v>42118</v>
      </c>
      <c r="H14" s="4" t="s">
        <v>60</v>
      </c>
    </row>
    <row r="15" spans="1:8">
      <c r="A15" s="1" t="s">
        <v>47</v>
      </c>
      <c r="B15" s="1"/>
      <c r="C15" s="1" t="s">
        <v>44</v>
      </c>
      <c r="D15" s="1" t="s">
        <v>43</v>
      </c>
      <c r="E15" s="1" t="s">
        <v>5</v>
      </c>
      <c r="F15" s="8" t="s">
        <v>48</v>
      </c>
      <c r="G15" s="7">
        <v>42118</v>
      </c>
      <c r="H15" s="4" t="s">
        <v>60</v>
      </c>
    </row>
    <row r="16" spans="1:8">
      <c r="A16" s="1" t="s">
        <v>49</v>
      </c>
      <c r="B16" s="1"/>
      <c r="C16" s="1" t="s">
        <v>50</v>
      </c>
      <c r="D16" s="1" t="s">
        <v>51</v>
      </c>
      <c r="E16" s="1" t="s">
        <v>5</v>
      </c>
      <c r="F16" s="8" t="s">
        <v>52</v>
      </c>
      <c r="G16" s="7">
        <v>42117</v>
      </c>
      <c r="H16" s="4" t="s">
        <v>60</v>
      </c>
    </row>
    <row r="17" spans="1:8">
      <c r="A17" s="1" t="s">
        <v>53</v>
      </c>
      <c r="B17" s="1"/>
      <c r="C17" s="1" t="s">
        <v>54</v>
      </c>
      <c r="D17" s="1" t="s">
        <v>55</v>
      </c>
      <c r="E17" s="1" t="s">
        <v>5</v>
      </c>
      <c r="F17" s="8" t="s">
        <v>52</v>
      </c>
      <c r="G17" s="7">
        <v>42117</v>
      </c>
      <c r="H17" s="4" t="s">
        <v>60</v>
      </c>
    </row>
    <row r="18" spans="1:8">
      <c r="A18" s="1" t="s">
        <v>56</v>
      </c>
      <c r="B18" s="1"/>
      <c r="C18" s="1" t="s">
        <v>57</v>
      </c>
      <c r="D18" s="1" t="s">
        <v>38</v>
      </c>
      <c r="E18" s="1" t="s">
        <v>5</v>
      </c>
      <c r="F18" s="9">
        <v>42118</v>
      </c>
      <c r="G18" s="7">
        <v>42130</v>
      </c>
    </row>
    <row r="19" spans="1:8">
      <c r="A19" s="1" t="s">
        <v>61</v>
      </c>
      <c r="B19" s="1"/>
      <c r="C19" s="1" t="s">
        <v>62</v>
      </c>
      <c r="D19" s="1" t="s">
        <v>6</v>
      </c>
      <c r="E19" s="1" t="s">
        <v>5</v>
      </c>
      <c r="F19" s="9">
        <v>42118</v>
      </c>
      <c r="G19" s="7">
        <v>42136</v>
      </c>
    </row>
    <row r="20" spans="1:8">
      <c r="A20" s="1" t="s">
        <v>63</v>
      </c>
      <c r="B20" s="1"/>
      <c r="C20" s="1" t="s">
        <v>64</v>
      </c>
      <c r="D20" s="1" t="s">
        <v>6</v>
      </c>
      <c r="E20" s="1" t="s">
        <v>5</v>
      </c>
      <c r="F20" s="9">
        <v>42118</v>
      </c>
      <c r="H20" s="4" t="s">
        <v>60</v>
      </c>
    </row>
    <row r="21" spans="1:8">
      <c r="A21" s="1" t="s">
        <v>65</v>
      </c>
      <c r="B21" s="1"/>
      <c r="C21" s="1" t="s">
        <v>67</v>
      </c>
      <c r="D21" s="1" t="s">
        <v>66</v>
      </c>
      <c r="E21" s="1" t="s">
        <v>68</v>
      </c>
      <c r="F21" s="9">
        <v>42122</v>
      </c>
      <c r="G21" s="7">
        <v>42123</v>
      </c>
      <c r="H21" s="4" t="s">
        <v>60</v>
      </c>
    </row>
    <row r="22" spans="1:8">
      <c r="A22" s="1" t="s">
        <v>69</v>
      </c>
      <c r="B22" s="1"/>
      <c r="C22" s="1" t="s">
        <v>44</v>
      </c>
      <c r="D22" s="1" t="s">
        <v>6</v>
      </c>
      <c r="E22" s="1" t="s">
        <v>43</v>
      </c>
      <c r="F22" s="9">
        <v>42122</v>
      </c>
      <c r="G22" s="7">
        <v>42131</v>
      </c>
      <c r="H22" s="4" t="s">
        <v>60</v>
      </c>
    </row>
    <row r="23" spans="1:8">
      <c r="A23" s="1" t="s">
        <v>70</v>
      </c>
      <c r="B23" s="1"/>
      <c r="C23" s="1" t="s">
        <v>71</v>
      </c>
      <c r="D23" s="1" t="s">
        <v>72</v>
      </c>
      <c r="E23" s="1" t="s">
        <v>73</v>
      </c>
      <c r="F23" s="9">
        <v>42118</v>
      </c>
      <c r="G23" s="7">
        <v>42131</v>
      </c>
    </row>
    <row r="24" spans="1:8">
      <c r="A24" s="1" t="s">
        <v>75</v>
      </c>
      <c r="B24" s="1"/>
      <c r="C24" s="1" t="s">
        <v>76</v>
      </c>
      <c r="D24" s="1" t="s">
        <v>6</v>
      </c>
      <c r="E24" s="1"/>
      <c r="F24" s="9">
        <v>42128</v>
      </c>
      <c r="H24" s="4" t="s">
        <v>60</v>
      </c>
    </row>
    <row r="25" spans="1:8">
      <c r="A25" s="1" t="s">
        <v>77</v>
      </c>
      <c r="B25" s="1" t="s">
        <v>8</v>
      </c>
      <c r="C25" s="1" t="s">
        <v>78</v>
      </c>
      <c r="D25" s="1" t="s">
        <v>6</v>
      </c>
      <c r="E25" s="1"/>
      <c r="F25" s="9">
        <v>42128</v>
      </c>
    </row>
    <row r="26" spans="1:8">
      <c r="A26" s="1" t="s">
        <v>79</v>
      </c>
      <c r="B26" s="1" t="s">
        <v>83</v>
      </c>
      <c r="C26" s="1" t="s">
        <v>81</v>
      </c>
      <c r="D26" s="1" t="s">
        <v>80</v>
      </c>
      <c r="E26" s="1" t="s">
        <v>5</v>
      </c>
      <c r="F26" s="9">
        <v>42130</v>
      </c>
    </row>
    <row r="27" spans="1:8">
      <c r="A27" s="1" t="s">
        <v>82</v>
      </c>
      <c r="B27" s="1" t="s">
        <v>83</v>
      </c>
      <c r="C27" s="1" t="s">
        <v>81</v>
      </c>
      <c r="D27" s="1" t="s">
        <v>80</v>
      </c>
      <c r="E27" s="1" t="s">
        <v>5</v>
      </c>
      <c r="F27" s="9">
        <v>42130</v>
      </c>
    </row>
    <row r="28" spans="1:8">
      <c r="A28" s="1" t="s">
        <v>84</v>
      </c>
      <c r="B28" s="1" t="s">
        <v>83</v>
      </c>
      <c r="C28" s="1" t="s">
        <v>81</v>
      </c>
      <c r="D28" s="1" t="s">
        <v>80</v>
      </c>
      <c r="E28" s="1" t="s">
        <v>5</v>
      </c>
      <c r="F28" s="9">
        <v>42130</v>
      </c>
    </row>
    <row r="29" spans="1:8">
      <c r="A29" s="1" t="s">
        <v>85</v>
      </c>
      <c r="B29" s="1" t="s">
        <v>83</v>
      </c>
      <c r="C29" s="1" t="s">
        <v>81</v>
      </c>
      <c r="D29" s="1" t="s">
        <v>80</v>
      </c>
      <c r="E29" s="1" t="s">
        <v>5</v>
      </c>
      <c r="F29" s="9">
        <v>42130</v>
      </c>
    </row>
    <row r="30" spans="1:8">
      <c r="A30" s="1" t="s">
        <v>98</v>
      </c>
      <c r="B30" s="1" t="s">
        <v>99</v>
      </c>
      <c r="C30" s="1" t="s">
        <v>81</v>
      </c>
      <c r="D30" s="1" t="s">
        <v>100</v>
      </c>
      <c r="E30" s="1" t="s">
        <v>101</v>
      </c>
      <c r="F30" s="9">
        <v>42130</v>
      </c>
      <c r="G30" s="7">
        <v>42136</v>
      </c>
    </row>
    <row r="31" spans="1:8">
      <c r="A31" s="1" t="s">
        <v>112</v>
      </c>
      <c r="B31" s="1" t="s">
        <v>8</v>
      </c>
      <c r="C31" s="1" t="s">
        <v>81</v>
      </c>
      <c r="D31" s="1" t="s">
        <v>101</v>
      </c>
      <c r="E31" s="1" t="s">
        <v>101</v>
      </c>
      <c r="F31" s="9">
        <v>42130</v>
      </c>
      <c r="G31" s="7"/>
    </row>
    <row r="32" spans="1:8">
      <c r="A32" s="1" t="s">
        <v>115</v>
      </c>
      <c r="B32" s="1" t="s">
        <v>8</v>
      </c>
      <c r="C32" s="1" t="s">
        <v>81</v>
      </c>
      <c r="D32" s="1" t="s">
        <v>116</v>
      </c>
      <c r="E32" s="1" t="s">
        <v>5</v>
      </c>
      <c r="F32" s="9">
        <v>42130</v>
      </c>
      <c r="G32" s="7">
        <v>42135</v>
      </c>
    </row>
    <row r="33" spans="1:7">
      <c r="A33" s="1" t="s">
        <v>130</v>
      </c>
      <c r="B33" s="1" t="s">
        <v>8</v>
      </c>
      <c r="C33" s="1" t="s">
        <v>81</v>
      </c>
      <c r="D33" s="1" t="s">
        <v>131</v>
      </c>
      <c r="E33" s="1"/>
      <c r="F33" s="8"/>
    </row>
    <row r="34" spans="1:7">
      <c r="A34" s="1" t="s">
        <v>132</v>
      </c>
      <c r="B34" s="1" t="s">
        <v>8</v>
      </c>
      <c r="C34" s="1" t="s">
        <v>133</v>
      </c>
      <c r="D34" s="1" t="s">
        <v>134</v>
      </c>
      <c r="E34" s="1" t="s">
        <v>5</v>
      </c>
      <c r="F34" s="9">
        <v>42131</v>
      </c>
    </row>
    <row r="35" spans="1:7">
      <c r="A35" s="1" t="s">
        <v>130</v>
      </c>
      <c r="B35" s="1" t="s">
        <v>8</v>
      </c>
      <c r="C35" s="1" t="s">
        <v>149</v>
      </c>
      <c r="D35" s="1" t="s">
        <v>161</v>
      </c>
      <c r="E35" s="1" t="s">
        <v>5</v>
      </c>
      <c r="F35" s="9">
        <v>42131</v>
      </c>
      <c r="G35" s="7">
        <v>42132</v>
      </c>
    </row>
    <row r="36" spans="1:7">
      <c r="A36" s="1" t="s">
        <v>132</v>
      </c>
      <c r="B36" s="1" t="s">
        <v>8</v>
      </c>
      <c r="C36" s="1" t="s">
        <v>81</v>
      </c>
      <c r="D36" s="1" t="s">
        <v>150</v>
      </c>
      <c r="E36" s="1" t="s">
        <v>5</v>
      </c>
      <c r="F36" s="9">
        <v>42131</v>
      </c>
      <c r="G36" s="7">
        <v>42132</v>
      </c>
    </row>
    <row r="37" spans="1:7">
      <c r="A37" s="1" t="s">
        <v>152</v>
      </c>
      <c r="B37" s="1" t="s">
        <v>99</v>
      </c>
      <c r="C37" s="1" t="s">
        <v>81</v>
      </c>
      <c r="D37" s="1" t="s">
        <v>162</v>
      </c>
      <c r="E37" s="1" t="s">
        <v>5</v>
      </c>
      <c r="F37" s="9">
        <v>42133</v>
      </c>
      <c r="G37" s="7">
        <v>42135</v>
      </c>
    </row>
    <row r="38" spans="1:7">
      <c r="A38" s="1" t="s">
        <v>155</v>
      </c>
      <c r="B38" s="1" t="s">
        <v>8</v>
      </c>
      <c r="C38" s="1" t="s">
        <v>81</v>
      </c>
      <c r="D38" s="1" t="s">
        <v>156</v>
      </c>
      <c r="E38" s="1"/>
      <c r="F38" s="8"/>
      <c r="G38" s="7">
        <v>42153</v>
      </c>
    </row>
    <row r="39" spans="1:7">
      <c r="A39" s="1" t="s">
        <v>157</v>
      </c>
      <c r="B39" s="1" t="s">
        <v>8</v>
      </c>
      <c r="C39" s="1" t="s">
        <v>81</v>
      </c>
      <c r="D39" s="1" t="s">
        <v>158</v>
      </c>
      <c r="E39" s="1"/>
      <c r="F39" s="8"/>
      <c r="G39" s="7">
        <v>42153</v>
      </c>
    </row>
    <row r="40" spans="1:7">
      <c r="A40" s="1" t="s">
        <v>159</v>
      </c>
      <c r="B40" s="1" t="s">
        <v>8</v>
      </c>
      <c r="C40" s="1" t="s">
        <v>81</v>
      </c>
      <c r="D40" s="1" t="s">
        <v>160</v>
      </c>
      <c r="E40" s="1"/>
      <c r="F40" s="8"/>
    </row>
    <row r="41" spans="1:7">
      <c r="A41" s="1" t="s">
        <v>163</v>
      </c>
      <c r="B41" s="1" t="s">
        <v>8</v>
      </c>
      <c r="C41" s="1" t="s">
        <v>81</v>
      </c>
      <c r="D41" s="1" t="s">
        <v>164</v>
      </c>
      <c r="E41" s="1"/>
      <c r="F41" s="9">
        <v>42136</v>
      </c>
    </row>
    <row r="42" spans="1:7">
      <c r="A42" s="1" t="s">
        <v>165</v>
      </c>
      <c r="B42" s="1" t="s">
        <v>8</v>
      </c>
      <c r="C42" s="1" t="s">
        <v>81</v>
      </c>
      <c r="D42" s="1" t="s">
        <v>166</v>
      </c>
      <c r="E42" s="1"/>
      <c r="F42" s="9">
        <v>42136</v>
      </c>
    </row>
    <row r="43" spans="1:7">
      <c r="A43" s="1" t="s">
        <v>167</v>
      </c>
      <c r="B43" s="1" t="s">
        <v>168</v>
      </c>
      <c r="C43" s="1" t="s">
        <v>81</v>
      </c>
      <c r="D43" s="1" t="s">
        <v>169</v>
      </c>
      <c r="E43" s="1"/>
      <c r="F43" s="9">
        <v>42137</v>
      </c>
    </row>
    <row r="44" spans="1:7">
      <c r="A44" s="1" t="s">
        <v>170</v>
      </c>
      <c r="B44" s="1" t="s">
        <v>99</v>
      </c>
      <c r="C44" s="1" t="s">
        <v>81</v>
      </c>
      <c r="D44" s="1" t="s">
        <v>171</v>
      </c>
      <c r="E44" s="1"/>
      <c r="F44" s="9">
        <v>42137</v>
      </c>
    </row>
    <row r="45" spans="1:7">
      <c r="A45" s="1" t="s">
        <v>172</v>
      </c>
      <c r="B45" s="1" t="s">
        <v>99</v>
      </c>
      <c r="C45" s="1" t="s">
        <v>81</v>
      </c>
      <c r="D45" s="1" t="s">
        <v>169</v>
      </c>
      <c r="E45" s="1"/>
      <c r="F45" s="9">
        <v>42137</v>
      </c>
    </row>
    <row r="46" spans="1:7">
      <c r="A46" s="1" t="s">
        <v>173</v>
      </c>
      <c r="B46" s="1" t="s">
        <v>168</v>
      </c>
      <c r="C46" s="1" t="s">
        <v>81</v>
      </c>
      <c r="D46" s="1" t="s">
        <v>101</v>
      </c>
      <c r="E46" s="1"/>
      <c r="F46" s="9">
        <v>42137</v>
      </c>
    </row>
    <row r="47" spans="1:7">
      <c r="A47" s="1" t="s">
        <v>174</v>
      </c>
      <c r="B47" s="1" t="s">
        <v>8</v>
      </c>
      <c r="C47" s="1" t="s">
        <v>81</v>
      </c>
      <c r="D47" s="1" t="s">
        <v>175</v>
      </c>
      <c r="E47" s="1"/>
      <c r="F47" s="9">
        <v>42137</v>
      </c>
    </row>
    <row r="48" spans="1:7">
      <c r="A48" s="1" t="s">
        <v>176</v>
      </c>
      <c r="B48" s="1" t="s">
        <v>83</v>
      </c>
      <c r="C48" s="1" t="s">
        <v>81</v>
      </c>
      <c r="D48" s="1" t="s">
        <v>80</v>
      </c>
      <c r="E48" s="1"/>
      <c r="F48" s="9">
        <v>42137</v>
      </c>
    </row>
    <row r="49" spans="1:6">
      <c r="A49" s="1" t="s">
        <v>177</v>
      </c>
      <c r="B49" s="1" t="s">
        <v>83</v>
      </c>
      <c r="C49" s="1" t="s">
        <v>81</v>
      </c>
      <c r="D49" s="1" t="s">
        <v>80</v>
      </c>
      <c r="E49" s="1"/>
      <c r="F49" s="9">
        <v>42137</v>
      </c>
    </row>
    <row r="50" spans="1:6">
      <c r="A50" s="1" t="s">
        <v>178</v>
      </c>
      <c r="B50" s="1" t="s">
        <v>8</v>
      </c>
      <c r="C50" s="1" t="s">
        <v>81</v>
      </c>
      <c r="D50" s="1" t="s">
        <v>6</v>
      </c>
      <c r="E50" s="1"/>
      <c r="F50" s="9">
        <v>42138</v>
      </c>
    </row>
    <row r="51" spans="1:6">
      <c r="A51" s="1" t="s">
        <v>179</v>
      </c>
      <c r="B51" s="1" t="s">
        <v>168</v>
      </c>
      <c r="C51" s="1" t="s">
        <v>81</v>
      </c>
      <c r="D51" s="1" t="s">
        <v>6</v>
      </c>
      <c r="E51" s="1"/>
      <c r="F51" s="9">
        <v>42139</v>
      </c>
    </row>
    <row r="52" spans="1:6">
      <c r="A52" s="1" t="s">
        <v>180</v>
      </c>
      <c r="B52" s="1" t="s">
        <v>83</v>
      </c>
      <c r="C52" s="1" t="s">
        <v>81</v>
      </c>
      <c r="D52" s="1" t="s">
        <v>80</v>
      </c>
      <c r="E52" s="1"/>
      <c r="F52" s="9">
        <v>42142</v>
      </c>
    </row>
    <row r="53" spans="1:6">
      <c r="A53" s="1" t="s">
        <v>181</v>
      </c>
      <c r="B53" s="1" t="s">
        <v>182</v>
      </c>
      <c r="C53" s="1" t="s">
        <v>81</v>
      </c>
      <c r="D53" s="1" t="s">
        <v>80</v>
      </c>
      <c r="E53" s="1"/>
      <c r="F53" s="9">
        <v>42142</v>
      </c>
    </row>
    <row r="54" spans="1:6">
      <c r="A54" s="1" t="s">
        <v>181</v>
      </c>
      <c r="B54" s="1" t="s">
        <v>83</v>
      </c>
      <c r="C54" s="1" t="s">
        <v>81</v>
      </c>
      <c r="D54" s="1" t="s">
        <v>193</v>
      </c>
      <c r="E54" s="1"/>
      <c r="F54" s="9">
        <v>42144</v>
      </c>
    </row>
    <row r="55" spans="1:6">
      <c r="A55" s="1"/>
      <c r="B55" s="1"/>
      <c r="C55" s="1"/>
      <c r="D55" s="1"/>
      <c r="E55" s="1"/>
      <c r="F55" s="8"/>
    </row>
    <row r="56" spans="1:6">
      <c r="A56" s="1"/>
      <c r="B56" s="1"/>
      <c r="C56" s="1"/>
      <c r="D56" s="1"/>
      <c r="E56" s="1"/>
      <c r="F56" s="8"/>
    </row>
    <row r="57" spans="1:6">
      <c r="A57" s="1"/>
      <c r="B57" s="1"/>
      <c r="C57" s="1"/>
      <c r="D57" s="1"/>
      <c r="E57" s="1"/>
      <c r="F57" s="8"/>
    </row>
    <row r="58" spans="1:6">
      <c r="A58" s="1"/>
      <c r="B58" s="1"/>
      <c r="C58" s="1"/>
      <c r="D58" s="1"/>
      <c r="E58" s="1"/>
      <c r="F58" s="8"/>
    </row>
    <row r="59" spans="1:6">
      <c r="A59" s="1"/>
      <c r="B59" s="1"/>
      <c r="C59" s="1"/>
      <c r="D59" s="1"/>
      <c r="E59" s="1"/>
      <c r="F59" s="8"/>
    </row>
    <row r="60" spans="1:6">
      <c r="A60" s="1"/>
      <c r="B60" s="1"/>
      <c r="C60" s="1"/>
      <c r="D60" s="1"/>
      <c r="E60" s="1"/>
      <c r="F60" s="8"/>
    </row>
    <row r="61" spans="1:6">
      <c r="A61" s="1"/>
      <c r="B61" s="1"/>
      <c r="C61" s="1"/>
      <c r="D61" s="1"/>
      <c r="E61" s="1"/>
      <c r="F61" s="8"/>
    </row>
    <row r="62" spans="1:6">
      <c r="A62" s="1"/>
      <c r="B62" s="1"/>
      <c r="C62" s="1"/>
      <c r="D62" s="1"/>
      <c r="E62" s="1"/>
      <c r="F62" s="8"/>
    </row>
    <row r="63" spans="1:6">
      <c r="A63" s="1"/>
      <c r="B63" s="1"/>
      <c r="C63" s="1"/>
      <c r="D63" s="1"/>
      <c r="E63" s="1"/>
      <c r="F63" s="8"/>
    </row>
    <row r="64" spans="1:6">
      <c r="A64" s="1"/>
      <c r="B64" s="1"/>
      <c r="C64" s="1"/>
      <c r="D64" s="1"/>
      <c r="E64" s="1"/>
      <c r="F64" s="8"/>
    </row>
    <row r="65" spans="1:6">
      <c r="A65" s="1"/>
      <c r="B65" s="1"/>
      <c r="C65" s="1"/>
      <c r="D65" s="1"/>
      <c r="E65" s="1"/>
      <c r="F65" s="8"/>
    </row>
    <row r="66" spans="1:6">
      <c r="A66" s="1"/>
      <c r="B66" s="1"/>
      <c r="C66" s="1"/>
      <c r="D66" s="1"/>
      <c r="E66" s="1"/>
      <c r="F66" s="8"/>
    </row>
    <row r="67" spans="1:6">
      <c r="A67" s="1"/>
      <c r="B67" s="1"/>
      <c r="C67" s="1"/>
      <c r="D67" s="1"/>
      <c r="E67" s="1"/>
      <c r="F67" s="8"/>
    </row>
    <row r="68" spans="1:6">
      <c r="A68" s="1"/>
      <c r="B68" s="1"/>
      <c r="C68" s="1"/>
      <c r="D68" s="1"/>
      <c r="E68" s="1"/>
      <c r="F68" s="8"/>
    </row>
    <row r="69" spans="1:6">
      <c r="A69" s="1"/>
      <c r="B69" s="1"/>
      <c r="C69" s="1"/>
      <c r="D69" s="1"/>
      <c r="E69" s="1"/>
      <c r="F69" s="8"/>
    </row>
    <row r="70" spans="1:6">
      <c r="A70" s="1"/>
      <c r="B70" s="1"/>
      <c r="C70" s="1"/>
      <c r="D70" s="1"/>
      <c r="E70" s="1"/>
      <c r="F70" s="8"/>
    </row>
    <row r="71" spans="1:6">
      <c r="A71" s="1"/>
      <c r="B71" s="1"/>
      <c r="C71" s="1"/>
      <c r="D71" s="1"/>
      <c r="E71" s="1"/>
      <c r="F71" s="8"/>
    </row>
    <row r="72" spans="1:6">
      <c r="A72" s="1"/>
      <c r="B72" s="1"/>
      <c r="C72" s="1"/>
      <c r="D72" s="1"/>
      <c r="E72" s="1"/>
      <c r="F72" s="8"/>
    </row>
    <row r="73" spans="1:6">
      <c r="A73" s="1"/>
      <c r="B73" s="1"/>
      <c r="C73" s="1"/>
      <c r="D73" s="1"/>
      <c r="E73" s="1"/>
      <c r="F73" s="8"/>
    </row>
    <row r="74" spans="1:6">
      <c r="A74" s="1"/>
      <c r="B74" s="1"/>
      <c r="C74" s="1"/>
      <c r="D74" s="1"/>
      <c r="E74" s="1"/>
      <c r="F74" s="8"/>
    </row>
    <row r="75" spans="1:6">
      <c r="A75" s="1"/>
      <c r="B75" s="1"/>
      <c r="C75" s="1"/>
      <c r="D75" s="1"/>
      <c r="E75" s="1"/>
      <c r="F75" s="8"/>
    </row>
    <row r="76" spans="1:6">
      <c r="A76" s="1"/>
      <c r="B76" s="1"/>
      <c r="C76" s="1"/>
      <c r="D76" s="1"/>
      <c r="E76" s="1"/>
      <c r="F76" s="8"/>
    </row>
    <row r="77" spans="1:6">
      <c r="A77" s="1"/>
      <c r="B77" s="1"/>
      <c r="C77" s="1"/>
      <c r="D77" s="1"/>
      <c r="E77" s="1"/>
      <c r="F77" s="8"/>
    </row>
    <row r="78" spans="1:6">
      <c r="A78" s="1"/>
      <c r="B78" s="1"/>
      <c r="C78" s="1"/>
      <c r="D78" s="1"/>
      <c r="E78" s="1"/>
      <c r="F78" s="8"/>
    </row>
    <row r="79" spans="1:6">
      <c r="A79" s="1"/>
      <c r="B79" s="1"/>
      <c r="C79" s="1"/>
      <c r="D79" s="1"/>
      <c r="E79" s="1"/>
      <c r="F79" s="8"/>
    </row>
    <row r="80" spans="1:6">
      <c r="A80" s="1"/>
      <c r="B80" s="1"/>
      <c r="C80" s="1"/>
      <c r="D80" s="1"/>
      <c r="E80" s="1"/>
      <c r="F80" s="8"/>
    </row>
    <row r="81" spans="1:6">
      <c r="A81" s="1"/>
      <c r="B81" s="1"/>
      <c r="C81" s="1"/>
      <c r="D81" s="1"/>
      <c r="E81" s="1"/>
      <c r="F81" s="8"/>
    </row>
    <row r="82" spans="1:6">
      <c r="A82" s="1"/>
      <c r="B82" s="1"/>
      <c r="C82" s="1"/>
      <c r="D82" s="1"/>
      <c r="E82" s="1"/>
      <c r="F82" s="8"/>
    </row>
    <row r="83" spans="1:6">
      <c r="A83" s="1"/>
      <c r="B83" s="1"/>
      <c r="C83" s="1"/>
      <c r="D83" s="1"/>
      <c r="E83" s="1"/>
      <c r="F83" s="8"/>
    </row>
    <row r="84" spans="1:6">
      <c r="A84" s="1"/>
      <c r="B84" s="1"/>
      <c r="C84" s="1"/>
      <c r="D84" s="1"/>
      <c r="E84" s="1"/>
      <c r="F84" s="8"/>
    </row>
    <row r="85" spans="1:6">
      <c r="A85" s="1"/>
      <c r="B85" s="1"/>
      <c r="C85" s="1"/>
      <c r="D85" s="1"/>
      <c r="E85" s="1"/>
      <c r="F85" s="8"/>
    </row>
    <row r="86" spans="1:6">
      <c r="A86" s="1"/>
      <c r="B86" s="1"/>
      <c r="C86" s="1"/>
      <c r="D86" s="1"/>
      <c r="E86" s="1"/>
      <c r="F86" s="8"/>
    </row>
    <row r="87" spans="1:6">
      <c r="A87" s="1"/>
      <c r="B87" s="1"/>
      <c r="C87" s="1"/>
      <c r="D87" s="1"/>
      <c r="E87" s="1"/>
      <c r="F87" s="8"/>
    </row>
    <row r="88" spans="1:6">
      <c r="A88" s="1"/>
      <c r="B88" s="1"/>
      <c r="C88" s="1"/>
      <c r="D88" s="1"/>
      <c r="E88" s="1"/>
      <c r="F88" s="8"/>
    </row>
    <row r="89" spans="1:6">
      <c r="A89" s="1"/>
      <c r="B89" s="1"/>
      <c r="C89" s="1"/>
      <c r="D89" s="1"/>
      <c r="E89" s="1"/>
      <c r="F89" s="8"/>
    </row>
    <row r="90" spans="1:6">
      <c r="A90" s="1"/>
      <c r="B90" s="1"/>
      <c r="C90" s="1"/>
      <c r="D90" s="1"/>
      <c r="E90" s="1"/>
      <c r="F90" s="8"/>
    </row>
    <row r="91" spans="1:6">
      <c r="A91" s="1"/>
      <c r="B91" s="1"/>
      <c r="C91" s="1"/>
      <c r="D91" s="1"/>
      <c r="E91" s="1"/>
      <c r="F91" s="8"/>
    </row>
    <row r="92" spans="1:6">
      <c r="A92" s="1"/>
      <c r="B92" s="1"/>
      <c r="C92" s="1"/>
      <c r="D92" s="1"/>
      <c r="E92" s="1"/>
      <c r="F92" s="8"/>
    </row>
    <row r="93" spans="1:6">
      <c r="A93" s="1"/>
      <c r="B93" s="1"/>
      <c r="C93" s="1"/>
      <c r="D93" s="1"/>
      <c r="E93" s="1"/>
      <c r="F93" s="8"/>
    </row>
    <row r="94" spans="1:6">
      <c r="A94" s="1"/>
      <c r="B94" s="1"/>
      <c r="C94" s="1"/>
      <c r="D94" s="1"/>
      <c r="E94" s="1"/>
      <c r="F94" s="8"/>
    </row>
    <row r="95" spans="1:6">
      <c r="A95" s="1"/>
      <c r="B95" s="1"/>
      <c r="C95" s="1"/>
      <c r="D95" s="1"/>
      <c r="E95" s="1"/>
      <c r="F95" s="8"/>
    </row>
    <row r="96" spans="1:6">
      <c r="A96" s="1"/>
      <c r="B96" s="1"/>
      <c r="C96" s="1"/>
      <c r="D96" s="1"/>
      <c r="E96" s="1"/>
      <c r="F96" s="8"/>
    </row>
    <row r="97" spans="1:6">
      <c r="A97" s="1"/>
      <c r="B97" s="1"/>
      <c r="C97" s="1"/>
      <c r="D97" s="1"/>
      <c r="E97" s="1"/>
      <c r="F97" s="8"/>
    </row>
    <row r="98" spans="1:6">
      <c r="A98" s="1"/>
      <c r="B98" s="1"/>
      <c r="C98" s="1"/>
      <c r="D98" s="1"/>
      <c r="E98" s="1"/>
      <c r="F98" s="8"/>
    </row>
    <row r="99" spans="1:6">
      <c r="A99" s="1"/>
      <c r="B99" s="1"/>
      <c r="C99" s="1"/>
      <c r="D99" s="1"/>
      <c r="E99" s="1"/>
      <c r="F99" s="8"/>
    </row>
    <row r="100" spans="1:6">
      <c r="A100" s="1"/>
      <c r="B100" s="1"/>
      <c r="C100" s="1"/>
      <c r="D100" s="1"/>
      <c r="E100" s="1"/>
      <c r="F10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D42"/>
  <sheetViews>
    <sheetView zoomScale="80" zoomScaleNormal="80" workbookViewId="0">
      <selection activeCell="D28" sqref="D28"/>
    </sheetView>
  </sheetViews>
  <sheetFormatPr defaultRowHeight="15"/>
  <cols>
    <col min="1" max="1" width="4.28515625" customWidth="1"/>
    <col min="2" max="2" width="13.7109375" customWidth="1"/>
    <col min="3" max="3" width="17.7109375" style="6" customWidth="1"/>
    <col min="4" max="4" width="14.42578125" bestFit="1" customWidth="1"/>
  </cols>
  <sheetData>
    <row r="3" spans="1:4">
      <c r="A3" s="30">
        <v>42095</v>
      </c>
      <c r="B3" s="31"/>
      <c r="C3" s="31"/>
      <c r="D3" s="31"/>
    </row>
    <row r="4" spans="1:4">
      <c r="A4" s="3" t="s">
        <v>12</v>
      </c>
      <c r="B4" s="3" t="s">
        <v>13</v>
      </c>
      <c r="C4" s="5" t="s">
        <v>8</v>
      </c>
      <c r="D4" s="3" t="s">
        <v>14</v>
      </c>
    </row>
    <row r="5" spans="1:4">
      <c r="A5" s="3"/>
      <c r="B5" s="3" t="s">
        <v>15</v>
      </c>
      <c r="C5" s="5">
        <f>SUM(C6:C22)</f>
        <v>23712.866320000001</v>
      </c>
      <c r="D5" s="3"/>
    </row>
    <row r="6" spans="1:4">
      <c r="A6" s="4">
        <v>1</v>
      </c>
      <c r="B6" s="4" t="s">
        <v>1</v>
      </c>
      <c r="C6" s="2">
        <v>2.42</v>
      </c>
      <c r="D6" s="4" t="s">
        <v>20</v>
      </c>
    </row>
    <row r="7" spans="1:4">
      <c r="A7" s="4">
        <v>2</v>
      </c>
      <c r="B7" s="4" t="s">
        <v>10</v>
      </c>
      <c r="C7" s="2">
        <v>9280</v>
      </c>
      <c r="D7" s="4" t="s">
        <v>20</v>
      </c>
    </row>
    <row r="8" spans="1:4">
      <c r="A8" s="4">
        <v>3</v>
      </c>
      <c r="B8" s="4" t="s">
        <v>16</v>
      </c>
      <c r="C8" s="2">
        <v>67.2</v>
      </c>
      <c r="D8" s="4" t="s">
        <v>20</v>
      </c>
    </row>
    <row r="9" spans="1:4">
      <c r="A9" s="4">
        <v>4</v>
      </c>
      <c r="B9" s="4" t="s">
        <v>21</v>
      </c>
      <c r="C9" s="2">
        <v>181.89</v>
      </c>
      <c r="D9" s="4" t="s">
        <v>20</v>
      </c>
    </row>
    <row r="10" spans="1:4">
      <c r="A10" s="4">
        <v>5</v>
      </c>
      <c r="B10" s="4" t="s">
        <v>23</v>
      </c>
      <c r="C10" s="2">
        <v>110.88</v>
      </c>
      <c r="D10" s="4" t="s">
        <v>20</v>
      </c>
    </row>
    <row r="11" spans="1:4">
      <c r="A11" s="4">
        <v>6</v>
      </c>
      <c r="B11" s="4" t="s">
        <v>26</v>
      </c>
      <c r="C11" s="2">
        <v>245.95</v>
      </c>
      <c r="D11" s="4" t="s">
        <v>20</v>
      </c>
    </row>
    <row r="12" spans="1:4">
      <c r="A12" s="4">
        <v>7</v>
      </c>
      <c r="B12" s="4" t="s">
        <v>30</v>
      </c>
      <c r="C12" s="2">
        <v>226.8</v>
      </c>
      <c r="D12" s="4" t="s">
        <v>20</v>
      </c>
    </row>
    <row r="13" spans="1:4">
      <c r="A13" s="4">
        <v>8</v>
      </c>
      <c r="B13" s="4" t="s">
        <v>33</v>
      </c>
      <c r="C13" s="2">
        <v>849.77</v>
      </c>
      <c r="D13" s="4" t="s">
        <v>20</v>
      </c>
    </row>
    <row r="14" spans="1:4">
      <c r="A14" s="4">
        <v>9</v>
      </c>
      <c r="B14" s="4" t="s">
        <v>35</v>
      </c>
      <c r="C14" s="2">
        <v>111.25631999999999</v>
      </c>
      <c r="D14" s="4" t="s">
        <v>20</v>
      </c>
    </row>
    <row r="15" spans="1:4">
      <c r="A15" s="4">
        <v>10</v>
      </c>
      <c r="B15" s="4" t="s">
        <v>37</v>
      </c>
      <c r="C15" s="2">
        <v>800</v>
      </c>
      <c r="D15" s="4" t="s">
        <v>20</v>
      </c>
    </row>
    <row r="16" spans="1:4">
      <c r="A16" s="4">
        <v>11</v>
      </c>
      <c r="B16" s="4" t="s">
        <v>41</v>
      </c>
      <c r="C16" s="2">
        <v>800</v>
      </c>
      <c r="D16" s="4" t="s">
        <v>20</v>
      </c>
    </row>
    <row r="17" spans="1:4">
      <c r="A17" s="4">
        <v>12</v>
      </c>
      <c r="B17" s="4" t="s">
        <v>42</v>
      </c>
      <c r="C17" s="2">
        <v>576.58000000000004</v>
      </c>
      <c r="D17" s="4" t="s">
        <v>20</v>
      </c>
    </row>
    <row r="18" spans="1:4">
      <c r="A18" s="4">
        <v>13</v>
      </c>
      <c r="B18" s="4" t="s">
        <v>47</v>
      </c>
      <c r="C18" s="2">
        <v>9676.7999999999993</v>
      </c>
      <c r="D18" s="4" t="s">
        <v>20</v>
      </c>
    </row>
    <row r="19" spans="1:4">
      <c r="A19" s="4">
        <v>14</v>
      </c>
      <c r="B19" s="4" t="s">
        <v>49</v>
      </c>
      <c r="C19" s="2">
        <v>30.32</v>
      </c>
      <c r="D19" s="4" t="s">
        <v>20</v>
      </c>
    </row>
    <row r="20" spans="1:4">
      <c r="A20" s="4">
        <v>15</v>
      </c>
      <c r="B20" s="4" t="s">
        <v>53</v>
      </c>
      <c r="C20" s="2">
        <v>60</v>
      </c>
      <c r="D20" s="4" t="s">
        <v>20</v>
      </c>
    </row>
    <row r="21" spans="1:4">
      <c r="A21" s="4">
        <v>16</v>
      </c>
      <c r="B21" s="4" t="s">
        <v>61</v>
      </c>
      <c r="C21" s="2">
        <v>693</v>
      </c>
      <c r="D21" s="4" t="s">
        <v>20</v>
      </c>
    </row>
    <row r="22" spans="1:4">
      <c r="A22" s="4">
        <v>17</v>
      </c>
      <c r="B22" s="4" t="s">
        <v>63</v>
      </c>
      <c r="C22" s="2"/>
      <c r="D22" s="4" t="s">
        <v>20</v>
      </c>
    </row>
    <row r="23" spans="1:4">
      <c r="A23" s="4">
        <v>18</v>
      </c>
      <c r="B23" s="4" t="s">
        <v>98</v>
      </c>
      <c r="C23" s="2">
        <v>1500</v>
      </c>
      <c r="D23" s="4" t="s">
        <v>20</v>
      </c>
    </row>
    <row r="24" spans="1:4">
      <c r="A24" s="4">
        <v>19</v>
      </c>
      <c r="B24" s="4" t="s">
        <v>132</v>
      </c>
      <c r="C24" s="2">
        <v>564.48</v>
      </c>
      <c r="D24" s="4" t="s">
        <v>20</v>
      </c>
    </row>
    <row r="25" spans="1:4">
      <c r="A25" s="4">
        <v>20</v>
      </c>
      <c r="B25" s="4" t="s">
        <v>152</v>
      </c>
      <c r="C25" s="2">
        <v>27</v>
      </c>
      <c r="D25" s="4"/>
    </row>
    <row r="26" spans="1:4">
      <c r="A26" s="4">
        <v>21</v>
      </c>
      <c r="B26" s="4"/>
      <c r="C26" s="2"/>
      <c r="D26" s="4"/>
    </row>
    <row r="27" spans="1:4">
      <c r="A27" s="4">
        <v>22</v>
      </c>
      <c r="B27" s="4"/>
      <c r="C27" s="2"/>
      <c r="D27" s="4"/>
    </row>
    <row r="28" spans="1:4">
      <c r="A28" s="4">
        <v>23</v>
      </c>
      <c r="B28" s="4"/>
      <c r="C28" s="2"/>
      <c r="D28" s="4"/>
    </row>
    <row r="29" spans="1:4">
      <c r="A29" s="4">
        <v>24</v>
      </c>
      <c r="B29" s="4"/>
      <c r="C29" s="2"/>
      <c r="D29" s="4"/>
    </row>
    <row r="30" spans="1:4">
      <c r="A30" s="4">
        <v>25</v>
      </c>
      <c r="B30" s="4"/>
      <c r="C30" s="2"/>
      <c r="D30" s="4"/>
    </row>
    <row r="31" spans="1:4">
      <c r="A31" s="4">
        <v>26</v>
      </c>
      <c r="B31" s="4"/>
      <c r="C31" s="2"/>
      <c r="D31" s="4"/>
    </row>
    <row r="32" spans="1:4">
      <c r="A32" s="4">
        <v>27</v>
      </c>
      <c r="B32" s="4"/>
      <c r="C32" s="2"/>
      <c r="D32" s="4"/>
    </row>
    <row r="33" spans="1:4">
      <c r="A33" s="4">
        <v>28</v>
      </c>
      <c r="B33" s="4"/>
      <c r="C33" s="2"/>
      <c r="D33" s="4"/>
    </row>
    <row r="34" spans="1:4">
      <c r="A34" s="4">
        <v>29</v>
      </c>
      <c r="B34" s="4"/>
      <c r="C34" s="2"/>
      <c r="D34" s="4"/>
    </row>
    <row r="35" spans="1:4">
      <c r="A35" s="4">
        <v>30</v>
      </c>
      <c r="B35" s="4"/>
      <c r="C35" s="2"/>
      <c r="D35" s="4"/>
    </row>
    <row r="36" spans="1:4">
      <c r="A36" s="4">
        <v>31</v>
      </c>
      <c r="B36" s="4"/>
      <c r="C36" s="2"/>
      <c r="D36" s="4"/>
    </row>
    <row r="37" spans="1:4">
      <c r="A37" s="4">
        <v>32</v>
      </c>
      <c r="B37" s="4"/>
      <c r="C37" s="2"/>
      <c r="D37" s="4"/>
    </row>
    <row r="38" spans="1:4">
      <c r="A38" s="4">
        <v>33</v>
      </c>
      <c r="B38" s="4"/>
      <c r="C38" s="2"/>
      <c r="D38" s="4"/>
    </row>
    <row r="39" spans="1:4">
      <c r="A39" s="4">
        <v>34</v>
      </c>
      <c r="B39" s="4"/>
      <c r="C39" s="2"/>
      <c r="D39" s="4"/>
    </row>
    <row r="40" spans="1:4">
      <c r="A40" s="4">
        <v>35</v>
      </c>
      <c r="B40" s="4"/>
      <c r="C40" s="2"/>
      <c r="D40" s="4"/>
    </row>
    <row r="41" spans="1:4">
      <c r="A41" s="4">
        <v>36</v>
      </c>
      <c r="B41" s="4"/>
      <c r="C41" s="2"/>
      <c r="D41" s="4"/>
    </row>
    <row r="42" spans="1:4">
      <c r="A42" s="4">
        <v>37</v>
      </c>
      <c r="B42" s="4"/>
      <c r="C42" s="2"/>
      <c r="D42" s="4"/>
    </row>
  </sheetData>
  <mergeCells count="1">
    <mergeCell ref="A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15"/>
  <sheetViews>
    <sheetView zoomScale="90" zoomScaleNormal="90" workbookViewId="0">
      <selection activeCell="B9" sqref="B9"/>
    </sheetView>
  </sheetViews>
  <sheetFormatPr defaultRowHeight="15"/>
  <cols>
    <col min="1" max="1" width="10.42578125" customWidth="1"/>
    <col min="2" max="2" width="17.85546875" bestFit="1" customWidth="1"/>
    <col min="3" max="3" width="11.28515625" bestFit="1" customWidth="1"/>
  </cols>
  <sheetData>
    <row r="1" spans="1:4">
      <c r="A1" s="1" t="s">
        <v>58</v>
      </c>
      <c r="B1" s="1" t="s">
        <v>3</v>
      </c>
      <c r="C1" s="12">
        <f ca="1">TODAY()</f>
        <v>42144</v>
      </c>
      <c r="D1" t="s">
        <v>14</v>
      </c>
    </row>
    <row r="2" spans="1:4">
      <c r="A2" s="1" t="str">
        <f>Rejestr!A18</f>
        <v>15H0017</v>
      </c>
      <c r="B2" s="1" t="str">
        <f>Rejestr!C18</f>
        <v xml:space="preserve">Budrem </v>
      </c>
      <c r="C2" s="12">
        <f>Rejestr!G18</f>
        <v>42130</v>
      </c>
      <c r="D2" t="s">
        <v>129</v>
      </c>
    </row>
    <row r="3" spans="1:4">
      <c r="A3" s="1" t="str">
        <f>Rejestr!A35</f>
        <v>15H0032</v>
      </c>
      <c r="B3" s="1" t="str">
        <f>Rejestr!D35</f>
        <v>Konstrukcja(Józef)</v>
      </c>
      <c r="C3" s="12">
        <f>Rejestr!G35</f>
        <v>42132</v>
      </c>
    </row>
    <row r="4" spans="1:4">
      <c r="A4" s="1"/>
      <c r="B4" s="1"/>
      <c r="C4" s="12"/>
    </row>
    <row r="5" spans="1:4">
      <c r="A5" s="1" t="str">
        <f>Rejestr!A37</f>
        <v>15H0034</v>
      </c>
      <c r="B5" s="1" t="str">
        <f>Rejestr!D37</f>
        <v>Kopice(koła)</v>
      </c>
      <c r="C5" s="12">
        <f>Rejestr!G37</f>
        <v>42135</v>
      </c>
    </row>
    <row r="6" spans="1:4">
      <c r="A6" s="1" t="str">
        <f>Rejestr!A19</f>
        <v>15H0018</v>
      </c>
      <c r="B6" s="1" t="str">
        <f>Rejestr!C19</f>
        <v>środek beben</v>
      </c>
      <c r="C6" s="12">
        <f>Rejestr!G19</f>
        <v>42136</v>
      </c>
    </row>
    <row r="7" spans="1:4">
      <c r="A7" s="1" t="str">
        <f>Rejestr!A23</f>
        <v>15H0022</v>
      </c>
      <c r="B7" s="1" t="str">
        <f>Rejestr!D23</f>
        <v>Hedar łyszka</v>
      </c>
      <c r="C7" s="12">
        <f>Rejestr!G23</f>
        <v>42131</v>
      </c>
    </row>
    <row r="8" spans="1:4">
      <c r="A8" s="1" t="str">
        <f>Rejestr!A30</f>
        <v>15H0029</v>
      </c>
      <c r="B8" s="1" t="str">
        <f>Rejestr!D30</f>
        <v>Konstrukcja Kuźnia</v>
      </c>
      <c r="C8" s="12">
        <f>Rejestr!G30</f>
        <v>42136</v>
      </c>
    </row>
    <row r="9" spans="1:4">
      <c r="A9" s="1" t="str">
        <f>Rejestr!A32</f>
        <v>15H0031</v>
      </c>
      <c r="B9" s="1" t="str">
        <f>Rejestr!D32</f>
        <v>Stalkomat</v>
      </c>
      <c r="C9" s="12">
        <f>Rejestr!G32</f>
        <v>42135</v>
      </c>
    </row>
    <row r="10" spans="1:4">
      <c r="A10" s="1"/>
      <c r="B10" s="1"/>
      <c r="C10" s="1"/>
    </row>
    <row r="11" spans="1:4">
      <c r="A11" s="1"/>
      <c r="B11" s="1"/>
      <c r="C11" s="1"/>
    </row>
    <row r="12" spans="1:4">
      <c r="A12" s="1"/>
      <c r="B12" s="1"/>
      <c r="C12" s="1"/>
    </row>
    <row r="13" spans="1:4">
      <c r="A13" s="1"/>
      <c r="B13" s="1"/>
      <c r="C13" s="1"/>
    </row>
    <row r="14" spans="1:4">
      <c r="A14" s="1"/>
      <c r="B14" s="1"/>
      <c r="C14" s="1"/>
    </row>
    <row r="15" spans="1:4">
      <c r="A15" s="1"/>
      <c r="B15" s="1"/>
      <c r="C15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D18"/>
  <sheetViews>
    <sheetView tabSelected="1" zoomScale="80" zoomScaleNormal="80" workbookViewId="0">
      <pane xSplit="4545" topLeftCell="K1" activePane="topRight"/>
      <selection activeCell="A3" sqref="A3:XFD3"/>
      <selection pane="topRight" activeCell="V12" sqref="V12"/>
    </sheetView>
  </sheetViews>
  <sheetFormatPr defaultRowHeight="15"/>
  <cols>
    <col min="1" max="1" width="3.28515625" customWidth="1"/>
    <col min="2" max="2" width="23.42578125" bestFit="1" customWidth="1"/>
    <col min="3" max="3" width="23.42578125" customWidth="1"/>
    <col min="4" max="4" width="20.140625" bestFit="1" customWidth="1"/>
    <col min="5" max="5" width="21.42578125" bestFit="1" customWidth="1"/>
    <col min="6" max="6" width="21.42578125" customWidth="1"/>
    <col min="7" max="7" width="19.140625" bestFit="1" customWidth="1"/>
    <col min="8" max="9" width="11.28515625" bestFit="1" customWidth="1"/>
    <col min="10" max="10" width="19.5703125" bestFit="1" customWidth="1"/>
    <col min="11" max="14" width="11.28515625" bestFit="1" customWidth="1"/>
    <col min="15" max="15" width="12.28515625" customWidth="1"/>
    <col min="16" max="30" width="11.28515625" bestFit="1" customWidth="1"/>
  </cols>
  <sheetData>
    <row r="1" spans="1:30" s="20" customFormat="1">
      <c r="A1" s="34" t="s">
        <v>135</v>
      </c>
      <c r="B1" s="35"/>
      <c r="C1" s="36"/>
      <c r="D1" s="16">
        <v>42130</v>
      </c>
      <c r="E1" s="17">
        <v>42131</v>
      </c>
      <c r="F1" s="17">
        <v>42131</v>
      </c>
      <c r="G1" s="18">
        <v>42132</v>
      </c>
      <c r="H1" s="19">
        <v>42133</v>
      </c>
      <c r="I1" s="19">
        <v>42134</v>
      </c>
      <c r="J1" s="18">
        <v>42135</v>
      </c>
      <c r="K1" s="18">
        <v>42136</v>
      </c>
      <c r="L1" s="18">
        <v>42137</v>
      </c>
      <c r="M1" s="18">
        <v>42138</v>
      </c>
      <c r="N1" s="18">
        <v>42139</v>
      </c>
      <c r="O1" s="19">
        <v>42140</v>
      </c>
      <c r="P1" s="19">
        <v>42141</v>
      </c>
      <c r="Q1" s="18">
        <v>42142</v>
      </c>
      <c r="R1" s="18">
        <v>42143</v>
      </c>
      <c r="S1" s="18">
        <v>42144</v>
      </c>
      <c r="T1" s="18">
        <v>42145</v>
      </c>
      <c r="U1" s="18">
        <v>42146</v>
      </c>
      <c r="V1" s="19">
        <v>42147</v>
      </c>
      <c r="W1" s="19">
        <v>42148</v>
      </c>
      <c r="X1" s="18">
        <v>42149</v>
      </c>
      <c r="Y1" s="18">
        <v>42150</v>
      </c>
      <c r="Z1" s="18">
        <v>42151</v>
      </c>
      <c r="AA1" s="18">
        <v>42152</v>
      </c>
      <c r="AB1" s="18">
        <v>42153</v>
      </c>
      <c r="AC1" s="19">
        <v>42154</v>
      </c>
      <c r="AD1" s="19">
        <v>42155</v>
      </c>
    </row>
    <row r="2" spans="1:30" s="20" customFormat="1">
      <c r="A2" s="21" t="s">
        <v>12</v>
      </c>
      <c r="B2" s="21" t="s">
        <v>86</v>
      </c>
      <c r="C2" s="21"/>
      <c r="D2" s="22"/>
      <c r="E2" s="23"/>
      <c r="F2" s="23"/>
      <c r="G2" s="21"/>
      <c r="H2" s="32" t="s">
        <v>114</v>
      </c>
      <c r="I2" s="24"/>
      <c r="J2" s="21"/>
      <c r="K2" s="21"/>
      <c r="L2" s="21"/>
      <c r="M2" s="21"/>
      <c r="N2" s="21"/>
      <c r="O2" s="24"/>
      <c r="P2" s="24"/>
      <c r="Q2" s="21"/>
      <c r="S2" s="21"/>
      <c r="T2" s="21"/>
      <c r="U2" s="21"/>
      <c r="V2" s="24"/>
      <c r="W2" s="24"/>
      <c r="X2" s="21"/>
      <c r="Y2" s="21"/>
      <c r="Z2" s="21"/>
      <c r="AA2" s="21"/>
      <c r="AB2" s="21"/>
      <c r="AC2" s="24"/>
      <c r="AD2" s="24"/>
    </row>
    <row r="3" spans="1:30" s="20" customFormat="1">
      <c r="A3" s="21">
        <v>1</v>
      </c>
      <c r="B3" s="21" t="s">
        <v>87</v>
      </c>
      <c r="C3" s="21" t="s">
        <v>122</v>
      </c>
      <c r="D3" s="22" t="s">
        <v>94</v>
      </c>
      <c r="E3" s="23" t="s">
        <v>39</v>
      </c>
      <c r="F3" s="25" t="s">
        <v>118</v>
      </c>
      <c r="G3" s="21" t="s">
        <v>113</v>
      </c>
      <c r="H3" s="33"/>
      <c r="I3" s="24"/>
      <c r="J3" s="21"/>
      <c r="K3" s="21"/>
      <c r="L3" s="21"/>
      <c r="M3" s="21"/>
      <c r="N3" s="21"/>
      <c r="O3" s="24"/>
      <c r="P3" s="24"/>
      <c r="Q3" s="21"/>
      <c r="R3" s="21" t="s">
        <v>183</v>
      </c>
      <c r="S3" s="21" t="s">
        <v>190</v>
      </c>
      <c r="T3" s="21"/>
      <c r="U3" s="21"/>
      <c r="V3" s="24" t="s">
        <v>190</v>
      </c>
      <c r="W3" s="24"/>
      <c r="X3" s="21"/>
      <c r="Y3" s="21"/>
      <c r="Z3" s="21"/>
      <c r="AA3" s="21"/>
      <c r="AB3" s="21"/>
      <c r="AC3" s="24"/>
      <c r="AD3" s="24"/>
    </row>
    <row r="4" spans="1:30" s="20" customFormat="1">
      <c r="A4" s="21">
        <v>2</v>
      </c>
      <c r="B4" s="21" t="s">
        <v>88</v>
      </c>
      <c r="C4" s="21" t="s">
        <v>122</v>
      </c>
      <c r="D4" s="22" t="s">
        <v>95</v>
      </c>
      <c r="E4" s="23" t="s">
        <v>96</v>
      </c>
      <c r="F4" s="25" t="s">
        <v>95</v>
      </c>
      <c r="G4" s="21"/>
      <c r="H4" s="33"/>
      <c r="I4" s="24"/>
      <c r="J4" s="21" t="s">
        <v>96</v>
      </c>
      <c r="K4" s="21"/>
      <c r="L4" s="21"/>
      <c r="M4" s="21"/>
      <c r="N4" s="21"/>
      <c r="O4" s="24"/>
      <c r="P4" s="24"/>
      <c r="Q4" s="21"/>
      <c r="R4" s="21" t="s">
        <v>185</v>
      </c>
      <c r="S4" s="21" t="s">
        <v>191</v>
      </c>
      <c r="T4" s="21"/>
      <c r="U4" s="21"/>
      <c r="V4" s="24" t="s">
        <v>194</v>
      </c>
      <c r="W4" s="24"/>
      <c r="X4" s="21"/>
      <c r="Y4" s="21"/>
      <c r="Z4" s="21"/>
      <c r="AA4" s="21"/>
      <c r="AB4" s="21"/>
      <c r="AC4" s="24"/>
      <c r="AD4" s="24"/>
    </row>
    <row r="5" spans="1:30" s="20" customFormat="1">
      <c r="A5" s="21">
        <v>3</v>
      </c>
      <c r="B5" s="21" t="s">
        <v>89</v>
      </c>
      <c r="C5" s="21" t="s">
        <v>122</v>
      </c>
      <c r="D5" s="22" t="s">
        <v>105</v>
      </c>
      <c r="E5" s="23" t="s">
        <v>95</v>
      </c>
      <c r="F5" s="25" t="s">
        <v>95</v>
      </c>
      <c r="G5" s="21"/>
      <c r="H5" s="33"/>
      <c r="I5" s="24"/>
      <c r="J5" s="21" t="s">
        <v>96</v>
      </c>
      <c r="K5" s="21"/>
      <c r="L5" s="21"/>
      <c r="M5" s="21"/>
      <c r="N5" s="21"/>
      <c r="O5" s="24"/>
      <c r="P5" s="24"/>
      <c r="Q5" s="21"/>
      <c r="R5" s="21" t="s">
        <v>184</v>
      </c>
      <c r="S5" s="21" t="s">
        <v>184</v>
      </c>
      <c r="T5" s="21"/>
      <c r="U5" s="21"/>
      <c r="V5" s="24"/>
      <c r="W5" s="24"/>
      <c r="X5" s="21"/>
      <c r="Y5" s="21"/>
      <c r="Z5" s="21"/>
      <c r="AA5" s="21"/>
      <c r="AB5" s="21"/>
      <c r="AC5" s="24"/>
      <c r="AD5" s="24"/>
    </row>
    <row r="6" spans="1:30" s="20" customFormat="1">
      <c r="A6" s="21">
        <v>4</v>
      </c>
      <c r="B6" s="21" t="s">
        <v>90</v>
      </c>
      <c r="C6" s="21" t="s">
        <v>122</v>
      </c>
      <c r="D6" s="22" t="s">
        <v>106</v>
      </c>
      <c r="E6" s="23" t="s">
        <v>5</v>
      </c>
      <c r="F6" s="25" t="s">
        <v>119</v>
      </c>
      <c r="G6" s="21" t="s">
        <v>106</v>
      </c>
      <c r="H6" s="33"/>
      <c r="I6" s="24"/>
      <c r="J6" s="21" t="s">
        <v>153</v>
      </c>
      <c r="K6" s="21"/>
      <c r="L6" s="21"/>
      <c r="M6" s="21"/>
      <c r="N6" s="21"/>
      <c r="O6" s="24" t="s">
        <v>190</v>
      </c>
      <c r="P6" s="24"/>
      <c r="Q6" s="21"/>
      <c r="R6" s="21" t="s">
        <v>186</v>
      </c>
      <c r="S6" s="21" t="s">
        <v>190</v>
      </c>
      <c r="T6" s="21"/>
      <c r="U6" s="21"/>
      <c r="V6" s="24" t="s">
        <v>190</v>
      </c>
      <c r="W6" s="24"/>
      <c r="X6" s="21"/>
      <c r="Y6" s="21"/>
      <c r="Z6" s="21"/>
      <c r="AA6" s="21"/>
      <c r="AB6" s="21"/>
      <c r="AC6" s="24"/>
      <c r="AD6" s="24"/>
    </row>
    <row r="7" spans="1:30" s="28" customFormat="1">
      <c r="A7" s="26">
        <v>5</v>
      </c>
      <c r="B7" s="26" t="s">
        <v>107</v>
      </c>
      <c r="C7" s="26" t="s">
        <v>122</v>
      </c>
      <c r="D7" s="24" t="s">
        <v>94</v>
      </c>
      <c r="E7" s="27" t="s">
        <v>97</v>
      </c>
      <c r="F7" s="24" t="s">
        <v>94</v>
      </c>
      <c r="G7" s="26"/>
      <c r="H7" s="33"/>
      <c r="I7" s="24"/>
      <c r="J7" s="26"/>
      <c r="K7" s="26"/>
      <c r="L7" s="26"/>
      <c r="M7" s="26"/>
      <c r="N7" s="26"/>
      <c r="O7" s="24"/>
      <c r="P7" s="24"/>
      <c r="Q7" s="26"/>
      <c r="R7" s="26" t="s">
        <v>187</v>
      </c>
      <c r="S7" s="26" t="s">
        <v>187</v>
      </c>
      <c r="T7" s="26"/>
      <c r="U7" s="26"/>
      <c r="V7" s="24" t="s">
        <v>195</v>
      </c>
      <c r="W7" s="24"/>
      <c r="X7" s="26"/>
      <c r="Y7" s="26"/>
      <c r="Z7" s="26"/>
      <c r="AA7" s="26"/>
      <c r="AB7" s="26"/>
      <c r="AC7" s="24"/>
      <c r="AD7" s="24"/>
    </row>
    <row r="8" spans="1:30" s="28" customFormat="1">
      <c r="A8" s="26">
        <v>6</v>
      </c>
      <c r="B8" s="26" t="s">
        <v>108</v>
      </c>
      <c r="C8" s="26" t="s">
        <v>122</v>
      </c>
      <c r="D8" s="22"/>
      <c r="E8" s="23" t="s">
        <v>39</v>
      </c>
      <c r="F8" s="25" t="s">
        <v>118</v>
      </c>
      <c r="G8" s="26"/>
      <c r="H8" s="33"/>
      <c r="I8" s="24"/>
      <c r="J8" s="26" t="s">
        <v>154</v>
      </c>
      <c r="K8" s="26"/>
      <c r="L8" s="26"/>
      <c r="M8" s="26"/>
      <c r="N8" s="26"/>
      <c r="O8" s="24" t="s">
        <v>183</v>
      </c>
      <c r="P8" s="24"/>
      <c r="Q8" s="26"/>
      <c r="R8" s="26" t="s">
        <v>185</v>
      </c>
      <c r="S8" s="26" t="s">
        <v>190</v>
      </c>
      <c r="T8" s="26"/>
      <c r="U8" s="26"/>
      <c r="V8" s="24"/>
      <c r="W8" s="24"/>
      <c r="X8" s="26"/>
      <c r="Y8" s="26"/>
      <c r="Z8" s="26"/>
      <c r="AA8" s="26"/>
      <c r="AB8" s="26"/>
      <c r="AC8" s="24"/>
      <c r="AD8" s="24"/>
    </row>
    <row r="9" spans="1:30" s="28" customFormat="1">
      <c r="A9" s="26">
        <v>7</v>
      </c>
      <c r="B9" s="26" t="s">
        <v>109</v>
      </c>
      <c r="C9" s="26" t="s">
        <v>122</v>
      </c>
      <c r="D9" s="22"/>
      <c r="E9" s="23" t="s">
        <v>96</v>
      </c>
      <c r="F9" s="25" t="s">
        <v>120</v>
      </c>
      <c r="G9" s="26"/>
      <c r="H9" s="33"/>
      <c r="I9" s="24"/>
      <c r="J9" s="26" t="s">
        <v>151</v>
      </c>
      <c r="K9" s="26"/>
      <c r="L9" s="26"/>
      <c r="M9" s="26"/>
      <c r="N9" s="26"/>
      <c r="O9" s="24"/>
      <c r="P9" s="24"/>
      <c r="Q9" s="26"/>
      <c r="R9" s="26" t="s">
        <v>184</v>
      </c>
      <c r="S9" s="26" t="s">
        <v>184</v>
      </c>
      <c r="T9" s="26"/>
      <c r="U9" s="26"/>
      <c r="V9" s="24"/>
      <c r="W9" s="24"/>
      <c r="X9" s="26"/>
      <c r="Y9" s="26"/>
      <c r="Z9" s="26"/>
      <c r="AA9" s="26"/>
      <c r="AB9" s="26"/>
      <c r="AC9" s="24"/>
      <c r="AD9" s="24"/>
    </row>
    <row r="10" spans="1:30" s="28" customFormat="1">
      <c r="A10" s="26">
        <v>8</v>
      </c>
      <c r="B10" s="26" t="s">
        <v>110</v>
      </c>
      <c r="C10" s="26" t="s">
        <v>122</v>
      </c>
      <c r="D10" s="22"/>
      <c r="E10" s="23" t="s">
        <v>95</v>
      </c>
      <c r="F10" s="25" t="s">
        <v>95</v>
      </c>
      <c r="G10" s="26"/>
      <c r="H10" s="33"/>
      <c r="I10" s="24"/>
      <c r="J10" s="26"/>
      <c r="K10" s="26"/>
      <c r="L10" s="26"/>
      <c r="M10" s="26"/>
      <c r="N10" s="26"/>
      <c r="O10" s="24" t="s">
        <v>184</v>
      </c>
      <c r="P10" s="24"/>
      <c r="Q10" s="26"/>
      <c r="R10" s="26" t="s">
        <v>184</v>
      </c>
      <c r="S10" s="26" t="s">
        <v>184</v>
      </c>
      <c r="T10" s="26"/>
      <c r="U10" s="26"/>
      <c r="V10" s="24" t="s">
        <v>95</v>
      </c>
      <c r="W10" s="24"/>
      <c r="X10" s="26"/>
      <c r="Y10" s="26"/>
      <c r="Z10" s="26"/>
      <c r="AA10" s="26"/>
      <c r="AB10" s="26"/>
      <c r="AC10" s="24"/>
      <c r="AD10" s="24"/>
    </row>
    <row r="11" spans="1:30" s="20" customFormat="1">
      <c r="A11" s="21">
        <v>9</v>
      </c>
      <c r="B11" s="21" t="s">
        <v>111</v>
      </c>
      <c r="C11" s="21" t="s">
        <v>122</v>
      </c>
      <c r="D11" s="22"/>
      <c r="E11" s="24" t="s">
        <v>117</v>
      </c>
      <c r="F11" s="24" t="s">
        <v>94</v>
      </c>
      <c r="G11" s="21"/>
      <c r="H11" s="33"/>
      <c r="I11" s="24"/>
      <c r="J11" s="21" t="s">
        <v>188</v>
      </c>
      <c r="K11" s="21" t="s">
        <v>188</v>
      </c>
      <c r="L11" s="21" t="s">
        <v>188</v>
      </c>
      <c r="M11" s="21" t="s">
        <v>188</v>
      </c>
      <c r="N11" s="21" t="s">
        <v>188</v>
      </c>
      <c r="O11" s="24"/>
      <c r="P11" s="24"/>
      <c r="Q11" s="21" t="s">
        <v>188</v>
      </c>
      <c r="R11" s="21" t="s">
        <v>188</v>
      </c>
      <c r="S11" s="21" t="s">
        <v>190</v>
      </c>
      <c r="T11" s="21"/>
      <c r="U11" s="21"/>
      <c r="V11" s="24" t="s">
        <v>95</v>
      </c>
      <c r="W11" s="24"/>
      <c r="X11" s="21"/>
      <c r="Y11" s="21"/>
      <c r="Z11" s="21"/>
      <c r="AA11" s="21"/>
      <c r="AB11" s="21"/>
      <c r="AC11" s="24"/>
      <c r="AD11" s="24"/>
    </row>
    <row r="12" spans="1:30" s="20" customFormat="1">
      <c r="A12" s="21">
        <v>10</v>
      </c>
      <c r="B12" s="21" t="s">
        <v>91</v>
      </c>
      <c r="C12" s="21" t="s">
        <v>123</v>
      </c>
      <c r="D12" s="22"/>
      <c r="E12" s="25" t="s">
        <v>102</v>
      </c>
      <c r="F12" s="25" t="s">
        <v>120</v>
      </c>
      <c r="G12" s="21" t="s">
        <v>102</v>
      </c>
      <c r="H12" s="33"/>
      <c r="I12" s="24"/>
      <c r="J12" s="21" t="s">
        <v>95</v>
      </c>
      <c r="K12" s="21"/>
      <c r="L12" s="21"/>
      <c r="M12" s="21"/>
      <c r="N12" s="21"/>
      <c r="O12" s="24"/>
      <c r="P12" s="24"/>
      <c r="Q12" s="21"/>
      <c r="R12" s="21" t="s">
        <v>123</v>
      </c>
      <c r="S12" s="21" t="s">
        <v>123</v>
      </c>
      <c r="T12" s="21"/>
      <c r="U12" s="21"/>
      <c r="V12" s="24"/>
      <c r="W12" s="24"/>
      <c r="X12" s="21"/>
      <c r="Y12" s="21"/>
      <c r="Z12" s="21"/>
      <c r="AA12" s="21"/>
      <c r="AB12" s="21"/>
      <c r="AC12" s="24"/>
      <c r="AD12" s="24"/>
    </row>
    <row r="13" spans="1:30" s="20" customFormat="1">
      <c r="A13" s="21">
        <v>11</v>
      </c>
      <c r="B13" s="21" t="s">
        <v>92</v>
      </c>
      <c r="C13" s="21" t="s">
        <v>123</v>
      </c>
      <c r="D13" s="22"/>
      <c r="E13" s="25" t="s">
        <v>102</v>
      </c>
      <c r="F13" s="25" t="s">
        <v>95</v>
      </c>
      <c r="G13" s="21" t="s">
        <v>102</v>
      </c>
      <c r="H13" s="33"/>
      <c r="I13" s="24"/>
      <c r="J13" s="21" t="s">
        <v>95</v>
      </c>
      <c r="K13" s="21"/>
      <c r="L13" s="21"/>
      <c r="M13" s="21"/>
      <c r="N13" s="21"/>
      <c r="O13" s="24"/>
      <c r="P13" s="24"/>
      <c r="Q13" s="21"/>
      <c r="R13" s="21" t="s">
        <v>123</v>
      </c>
      <c r="S13" s="21" t="s">
        <v>123</v>
      </c>
      <c r="T13" s="21"/>
      <c r="U13" s="21"/>
      <c r="V13" s="24"/>
      <c r="W13" s="24"/>
      <c r="X13" s="21"/>
      <c r="Y13" s="21"/>
      <c r="Z13" s="21"/>
      <c r="AA13" s="21"/>
      <c r="AB13" s="21"/>
      <c r="AC13" s="24"/>
      <c r="AD13" s="24"/>
    </row>
    <row r="14" spans="1:30" s="20" customFormat="1">
      <c r="A14" s="21">
        <v>12</v>
      </c>
      <c r="B14" s="21" t="s">
        <v>93</v>
      </c>
      <c r="C14" s="21" t="s">
        <v>122</v>
      </c>
      <c r="D14" s="22"/>
      <c r="E14" s="25" t="s">
        <v>103</v>
      </c>
      <c r="F14" s="25" t="s">
        <v>121</v>
      </c>
      <c r="G14" s="21" t="s">
        <v>104</v>
      </c>
      <c r="H14" s="33"/>
      <c r="I14" s="24"/>
      <c r="J14" s="21" t="s">
        <v>103</v>
      </c>
      <c r="K14" s="21"/>
      <c r="L14" s="21"/>
      <c r="M14" s="21"/>
      <c r="N14" s="21"/>
      <c r="O14" s="24"/>
      <c r="P14" s="24"/>
      <c r="Q14" s="21"/>
      <c r="R14" s="21" t="s">
        <v>189</v>
      </c>
      <c r="S14" s="21" t="s">
        <v>192</v>
      </c>
      <c r="T14" s="21"/>
      <c r="U14" s="21"/>
      <c r="V14" s="24"/>
      <c r="W14" s="24"/>
      <c r="X14" s="21"/>
      <c r="Y14" s="21"/>
      <c r="Z14" s="21"/>
      <c r="AA14" s="21"/>
      <c r="AB14" s="21"/>
      <c r="AC14" s="24"/>
      <c r="AD14" s="24"/>
    </row>
    <row r="15" spans="1:30" s="20" customFormat="1">
      <c r="A15" s="29">
        <v>13</v>
      </c>
      <c r="B15" s="29" t="s">
        <v>124</v>
      </c>
      <c r="C15" s="21" t="s">
        <v>128</v>
      </c>
      <c r="D15" s="22"/>
      <c r="E15" s="24" t="s">
        <v>94</v>
      </c>
      <c r="F15" s="24"/>
      <c r="G15" s="21"/>
      <c r="H15" s="24"/>
      <c r="I15" s="24"/>
      <c r="J15" s="21"/>
      <c r="K15" s="21"/>
      <c r="L15" s="21"/>
      <c r="M15" s="21"/>
      <c r="N15" s="21"/>
      <c r="O15" s="24"/>
      <c r="P15" s="24"/>
      <c r="Q15" s="21"/>
      <c r="R15" s="21" t="s">
        <v>128</v>
      </c>
      <c r="S15" s="21" t="s">
        <v>128</v>
      </c>
      <c r="T15" s="21"/>
      <c r="U15" s="21"/>
      <c r="V15" s="24"/>
      <c r="W15" s="24"/>
      <c r="X15" s="21"/>
      <c r="Y15" s="21"/>
      <c r="Z15" s="21"/>
      <c r="AA15" s="21"/>
      <c r="AB15" s="21"/>
      <c r="AC15" s="24"/>
      <c r="AD15" s="24"/>
    </row>
    <row r="16" spans="1:30" s="20" customFormat="1">
      <c r="A16" s="29">
        <v>14</v>
      </c>
      <c r="B16" s="29" t="s">
        <v>125</v>
      </c>
      <c r="C16" s="21" t="s">
        <v>128</v>
      </c>
      <c r="D16" s="22"/>
      <c r="E16" s="25" t="s">
        <v>126</v>
      </c>
      <c r="F16" s="25"/>
      <c r="G16" s="21"/>
      <c r="H16" s="24"/>
      <c r="I16" s="24"/>
      <c r="J16" s="21"/>
      <c r="K16" s="21"/>
      <c r="L16" s="21"/>
      <c r="M16" s="21"/>
      <c r="N16" s="21"/>
      <c r="O16" s="24"/>
      <c r="P16" s="24"/>
      <c r="Q16" s="21"/>
      <c r="R16" s="21" t="s">
        <v>128</v>
      </c>
      <c r="S16" s="21" t="s">
        <v>128</v>
      </c>
      <c r="T16" s="21"/>
      <c r="U16" s="21"/>
      <c r="V16" s="24"/>
      <c r="W16" s="24"/>
      <c r="X16" s="21"/>
      <c r="Y16" s="21"/>
      <c r="Z16" s="21"/>
      <c r="AA16" s="21"/>
      <c r="AB16" s="21"/>
      <c r="AC16" s="24"/>
      <c r="AD16" s="24"/>
    </row>
    <row r="17" spans="1:30" s="20" customFormat="1">
      <c r="A17" s="29">
        <v>15</v>
      </c>
      <c r="B17" s="29" t="s">
        <v>127</v>
      </c>
      <c r="C17" s="21" t="s">
        <v>128</v>
      </c>
      <c r="D17" s="22"/>
      <c r="E17" s="25" t="s">
        <v>126</v>
      </c>
      <c r="F17" s="25"/>
      <c r="G17" s="21"/>
      <c r="H17" s="24"/>
      <c r="I17" s="24"/>
      <c r="J17" s="21"/>
      <c r="K17" s="21"/>
      <c r="L17" s="21"/>
      <c r="M17" s="21"/>
      <c r="N17" s="21"/>
      <c r="O17" s="24"/>
      <c r="P17" s="24"/>
      <c r="Q17" s="21"/>
      <c r="R17" s="21" t="s">
        <v>128</v>
      </c>
      <c r="S17" s="21" t="s">
        <v>128</v>
      </c>
      <c r="T17" s="21"/>
      <c r="U17" s="21"/>
      <c r="V17" s="24"/>
      <c r="W17" s="24"/>
      <c r="X17" s="21"/>
      <c r="Y17" s="21"/>
      <c r="Z17" s="21"/>
      <c r="AA17" s="21"/>
      <c r="AB17" s="21"/>
      <c r="AC17" s="24"/>
      <c r="AD17" s="24"/>
    </row>
    <row r="18" spans="1:30" s="20" customFormat="1">
      <c r="A18" s="21"/>
      <c r="B18" s="21"/>
      <c r="C18" s="21"/>
      <c r="D18" s="22"/>
      <c r="E18" s="25"/>
      <c r="F18" s="25"/>
      <c r="G18" s="21"/>
      <c r="H18" s="24"/>
      <c r="I18" s="24"/>
      <c r="J18" s="21"/>
      <c r="K18" s="21"/>
      <c r="L18" s="21"/>
      <c r="M18" s="21"/>
      <c r="N18" s="21"/>
      <c r="O18" s="24"/>
      <c r="P18" s="24"/>
      <c r="Q18" s="21"/>
      <c r="R18" s="21"/>
      <c r="S18" s="21"/>
      <c r="T18" s="21"/>
      <c r="U18" s="21"/>
      <c r="V18" s="24"/>
      <c r="W18" s="24"/>
      <c r="X18" s="21"/>
      <c r="Y18" s="21"/>
      <c r="Z18" s="21"/>
      <c r="AA18" s="21"/>
      <c r="AB18" s="21"/>
      <c r="AC18" s="24"/>
      <c r="AD18" s="24"/>
    </row>
  </sheetData>
  <mergeCells count="2">
    <mergeCell ref="H2:H14"/>
    <mergeCell ref="A1:C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L13"/>
  <sheetViews>
    <sheetView workbookViewId="0">
      <selection activeCell="K10" sqref="D10:K13"/>
    </sheetView>
  </sheetViews>
  <sheetFormatPr defaultRowHeight="15"/>
  <cols>
    <col min="2" max="2" width="21.140625" bestFit="1" customWidth="1"/>
    <col min="8" max="8" width="15.7109375" bestFit="1" customWidth="1"/>
    <col min="10" max="10" width="11.28515625" bestFit="1" customWidth="1"/>
    <col min="12" max="12" width="25.140625" bestFit="1" customWidth="1"/>
  </cols>
  <sheetData>
    <row r="1" spans="1:12">
      <c r="A1" s="11" t="s">
        <v>12</v>
      </c>
      <c r="B1" s="11" t="s">
        <v>86</v>
      </c>
      <c r="C1" s="11" t="s">
        <v>136</v>
      </c>
      <c r="D1" s="11" t="s">
        <v>137</v>
      </c>
      <c r="E1" s="11" t="s">
        <v>138</v>
      </c>
      <c r="F1" s="11" t="s">
        <v>139</v>
      </c>
      <c r="G1" s="11"/>
      <c r="H1" s="11" t="s">
        <v>140</v>
      </c>
      <c r="I1" s="13" t="s">
        <v>141</v>
      </c>
      <c r="J1" s="13"/>
      <c r="K1" s="13" t="s">
        <v>142</v>
      </c>
      <c r="L1" s="6" t="s">
        <v>148</v>
      </c>
    </row>
    <row r="2" spans="1:12">
      <c r="A2" s="11">
        <v>1</v>
      </c>
      <c r="B2" s="11" t="s">
        <v>87</v>
      </c>
      <c r="C2" s="11">
        <v>180</v>
      </c>
      <c r="D2" s="11">
        <v>110</v>
      </c>
      <c r="E2" s="11">
        <v>105</v>
      </c>
      <c r="F2" s="11">
        <v>45</v>
      </c>
      <c r="G2" s="11"/>
      <c r="H2" s="14">
        <v>724938239</v>
      </c>
      <c r="I2" s="13">
        <v>12</v>
      </c>
      <c r="J2" s="13">
        <v>1291.1600000000001</v>
      </c>
      <c r="K2" s="13">
        <v>7.5</v>
      </c>
    </row>
    <row r="3" spans="1:12">
      <c r="A3" s="11">
        <v>2</v>
      </c>
      <c r="B3" s="11" t="s">
        <v>88</v>
      </c>
      <c r="C3" s="11"/>
      <c r="D3" s="11"/>
      <c r="E3" s="11"/>
      <c r="F3" s="11"/>
      <c r="G3" s="11"/>
      <c r="H3" s="11"/>
      <c r="I3" s="13">
        <v>20</v>
      </c>
      <c r="J3" s="13">
        <v>3500</v>
      </c>
      <c r="K3" s="13"/>
    </row>
    <row r="4" spans="1:12">
      <c r="A4" s="11">
        <v>3</v>
      </c>
      <c r="B4" s="11" t="s">
        <v>89</v>
      </c>
      <c r="C4" s="11">
        <v>180</v>
      </c>
      <c r="D4" s="11">
        <v>110</v>
      </c>
      <c r="E4" s="11">
        <v>100</v>
      </c>
      <c r="F4" s="11">
        <v>43</v>
      </c>
      <c r="G4" s="11"/>
      <c r="H4" s="11"/>
      <c r="I4" s="13">
        <v>15</v>
      </c>
      <c r="J4" s="13">
        <v>1947.15</v>
      </c>
      <c r="K4" s="13">
        <v>11.5</v>
      </c>
    </row>
    <row r="5" spans="1:12">
      <c r="A5" s="11">
        <v>4</v>
      </c>
      <c r="B5" s="11" t="s">
        <v>90</v>
      </c>
      <c r="C5" s="11">
        <v>182</v>
      </c>
      <c r="D5" s="11">
        <v>95</v>
      </c>
      <c r="E5" s="11">
        <v>98</v>
      </c>
      <c r="F5" s="11">
        <v>43</v>
      </c>
      <c r="G5" s="11"/>
      <c r="H5" s="14">
        <v>661514993</v>
      </c>
      <c r="I5" s="13">
        <v>12</v>
      </c>
      <c r="J5" s="13"/>
      <c r="K5" s="13">
        <v>10</v>
      </c>
    </row>
    <row r="6" spans="1:12">
      <c r="A6" s="1">
        <v>5</v>
      </c>
      <c r="B6" s="1" t="s">
        <v>143</v>
      </c>
      <c r="C6" s="1"/>
      <c r="D6" s="1"/>
      <c r="E6" s="1"/>
      <c r="F6" s="1"/>
      <c r="G6" s="1"/>
      <c r="H6" s="1"/>
      <c r="I6" s="15">
        <v>12</v>
      </c>
      <c r="J6" s="15"/>
      <c r="K6" s="15"/>
    </row>
    <row r="7" spans="1:12">
      <c r="A7" s="1">
        <v>6</v>
      </c>
      <c r="B7" s="1" t="s">
        <v>144</v>
      </c>
      <c r="C7" s="1"/>
      <c r="D7" s="1"/>
      <c r="E7" s="1"/>
      <c r="F7" s="1"/>
      <c r="G7" s="1"/>
      <c r="H7" s="1"/>
      <c r="I7" s="15">
        <v>12</v>
      </c>
      <c r="J7" s="15"/>
      <c r="K7" s="15">
        <v>11</v>
      </c>
    </row>
    <row r="8" spans="1:12">
      <c r="A8" s="1">
        <v>7</v>
      </c>
      <c r="B8" s="1" t="s">
        <v>145</v>
      </c>
      <c r="C8" s="1"/>
      <c r="D8" s="1"/>
      <c r="E8" s="1"/>
      <c r="F8" s="1"/>
      <c r="G8" s="1"/>
      <c r="H8" s="1"/>
      <c r="I8" s="15">
        <v>20</v>
      </c>
      <c r="J8" s="15"/>
      <c r="K8" s="15"/>
    </row>
    <row r="9" spans="1:12">
      <c r="A9" s="1">
        <v>8</v>
      </c>
      <c r="B9" s="1" t="s">
        <v>146</v>
      </c>
      <c r="C9" s="1"/>
      <c r="D9" s="1"/>
      <c r="E9" s="1"/>
      <c r="F9" s="1"/>
      <c r="G9" s="1"/>
      <c r="H9" s="1"/>
      <c r="I9" s="15">
        <v>13</v>
      </c>
      <c r="J9" s="15"/>
      <c r="K9" s="15"/>
    </row>
    <row r="10" spans="1:12">
      <c r="A10" s="11">
        <v>9</v>
      </c>
      <c r="B10" s="11" t="s">
        <v>147</v>
      </c>
      <c r="C10" s="11"/>
      <c r="D10" s="11"/>
      <c r="E10" s="11"/>
      <c r="F10" s="11"/>
      <c r="G10" s="11"/>
      <c r="H10" s="14">
        <v>798392431</v>
      </c>
      <c r="I10" s="13">
        <v>12</v>
      </c>
      <c r="J10" s="13"/>
      <c r="K10" s="13">
        <v>10</v>
      </c>
    </row>
    <row r="11" spans="1:12">
      <c r="A11" s="11">
        <v>10</v>
      </c>
      <c r="B11" s="11" t="s">
        <v>91</v>
      </c>
      <c r="C11" s="11"/>
      <c r="D11" s="11"/>
      <c r="E11" s="11"/>
      <c r="F11" s="11"/>
      <c r="G11" s="11"/>
      <c r="H11" s="11"/>
      <c r="I11" s="13">
        <v>15</v>
      </c>
      <c r="J11" s="13">
        <v>1962</v>
      </c>
      <c r="K11" s="13">
        <v>10</v>
      </c>
    </row>
    <row r="12" spans="1:12">
      <c r="A12" s="11">
        <v>11</v>
      </c>
      <c r="B12" s="11" t="s">
        <v>92</v>
      </c>
      <c r="C12" s="11"/>
      <c r="D12" s="11"/>
      <c r="E12" s="11"/>
      <c r="F12" s="11"/>
      <c r="G12" s="11"/>
      <c r="H12" s="11"/>
      <c r="I12" s="13">
        <v>15</v>
      </c>
      <c r="J12" s="13"/>
      <c r="K12" s="13">
        <v>10</v>
      </c>
    </row>
    <row r="13" spans="1:12">
      <c r="A13" s="11">
        <v>12</v>
      </c>
      <c r="B13" s="11" t="s">
        <v>93</v>
      </c>
      <c r="C13" s="11"/>
      <c r="D13" s="11"/>
      <c r="E13" s="11"/>
      <c r="F13" s="11"/>
      <c r="G13" s="11"/>
      <c r="H13" s="11"/>
      <c r="I13" s="13">
        <v>10</v>
      </c>
      <c r="J13" s="13">
        <v>1185</v>
      </c>
      <c r="K13" s="13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Rejestr</vt:lpstr>
      <vt:lpstr>Zamówienia</vt:lpstr>
      <vt:lpstr>Plan produkcji</vt:lpstr>
      <vt:lpstr>Produkcja pracownicy</vt:lpstr>
      <vt:lpstr>Pracownicy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2015-05-20T10:08:00Z</dcterms:modified>
</cp:coreProperties>
</file>